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94DA" lockStructure="1" lockWindows="1"/>
  <bookViews>
    <workbookView xWindow="-120" yWindow="-120" windowWidth="15600" windowHeight="11160" tabRatio="885" activeTab="13"/>
  </bookViews>
  <sheets>
    <sheet name="Control" sheetId="19" r:id="rId1"/>
    <sheet name="April" sheetId="7" r:id="rId2"/>
    <sheet name="May" sheetId="8" r:id="rId3"/>
    <sheet name="Jun" sheetId="9" r:id="rId4"/>
    <sheet name="July" sheetId="10" r:id="rId5"/>
    <sheet name="Aug" sheetId="11" r:id="rId6"/>
    <sheet name="Sep" sheetId="12" r:id="rId7"/>
    <sheet name="Oct" sheetId="13" r:id="rId8"/>
    <sheet name="Nov" sheetId="14" r:id="rId9"/>
    <sheet name="Dec" sheetId="15" r:id="rId10"/>
    <sheet name="Jan" sheetId="5" r:id="rId11"/>
    <sheet name="Feb" sheetId="4" r:id="rId12"/>
    <sheet name="Mar" sheetId="6" r:id="rId13"/>
    <sheet name="P&amp;L" sheetId="21" r:id="rId14"/>
    <sheet name="Reconciliation" sheetId="18" r:id="rId15"/>
    <sheet name="Full Bank Reconcilliation" sheetId="22" r:id="rId16"/>
    <sheet name="Assets" sheetId="23" r:id="rId17"/>
    <sheet name="Variance Expl." sheetId="24" r:id="rId18"/>
  </sheets>
  <definedNames>
    <definedName name="_xlnm.Print_Area" localSheetId="1">April!$B$1:$AF$127</definedName>
    <definedName name="_xlnm.Print_Area" localSheetId="5">Aug!$B$1:$AC$127</definedName>
    <definedName name="_xlnm.Print_Area" localSheetId="9">Dec!$B$1:$AC$127</definedName>
    <definedName name="_xlnm.Print_Area" localSheetId="11">Feb!$B$1:$AB$127</definedName>
    <definedName name="_xlnm.Print_Area" localSheetId="10">Jan!$B$1:$AF$127</definedName>
    <definedName name="_xlnm.Print_Area" localSheetId="4">July!$B$1:$AF$127</definedName>
    <definedName name="_xlnm.Print_Area" localSheetId="3">Jun!$B$1:$AF$127</definedName>
    <definedName name="_xlnm.Print_Area" localSheetId="12">Mar!$B$1:$AF$127</definedName>
    <definedName name="_xlnm.Print_Area" localSheetId="2">May!$B$1:$AF$127</definedName>
    <definedName name="_xlnm.Print_Area" localSheetId="8">Nov!$B$1:$AC$127</definedName>
    <definedName name="_xlnm.Print_Area" localSheetId="7">Oct!$B$1:$AC$127</definedName>
    <definedName name="_xlnm.Print_Area" localSheetId="14">Reconciliation!$A$1:$H$34</definedName>
    <definedName name="_xlnm.Print_Area" localSheetId="6">Sep!$B$1:$AC$127</definedName>
    <definedName name="_xlnm.Print_Area" localSheetId="17">'Variance Expl.'!$A$1:$K$60</definedName>
    <definedName name="Reconcile">#REF!</definedName>
    <definedName name="Reconciled">#REF!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7" i="9" l="1"/>
  <c r="AD6" i="9"/>
  <c r="AD8" i="9"/>
  <c r="AD9" i="9"/>
  <c r="AD10" i="9"/>
  <c r="L5" i="6" l="1"/>
  <c r="E28" i="24" l="1"/>
  <c r="F28" i="24" s="1"/>
  <c r="E36" i="24"/>
  <c r="F36" i="24" s="1"/>
  <c r="E43" i="24"/>
  <c r="F43" i="24" s="1"/>
  <c r="E46" i="24"/>
  <c r="F46" i="24" s="1"/>
  <c r="E19" i="24"/>
  <c r="F19" i="24" s="1"/>
  <c r="E16" i="24"/>
  <c r="F16" i="24" s="1"/>
  <c r="E13" i="24"/>
  <c r="F13" i="24" s="1"/>
  <c r="D29" i="22" l="1"/>
  <c r="D20" i="22"/>
  <c r="AD12" i="6" l="1"/>
  <c r="L12" i="6"/>
  <c r="AD11" i="6"/>
  <c r="L11" i="6"/>
  <c r="AD10" i="6"/>
  <c r="L10" i="6"/>
  <c r="AD9" i="6"/>
  <c r="L9" i="6"/>
  <c r="AD8" i="6"/>
  <c r="L8" i="6"/>
  <c r="AD7" i="6"/>
  <c r="L7" i="6"/>
  <c r="AD6" i="6"/>
  <c r="L6" i="6"/>
  <c r="AD5" i="6"/>
  <c r="L13" i="6"/>
  <c r="AD13" i="6"/>
  <c r="L14" i="6"/>
  <c r="AD14" i="6"/>
  <c r="L15" i="6"/>
  <c r="AD15" i="6"/>
  <c r="L16" i="6"/>
  <c r="AD16" i="6"/>
  <c r="L17" i="6"/>
  <c r="AD17" i="6"/>
  <c r="L18" i="6"/>
  <c r="AD18" i="6"/>
  <c r="L19" i="6"/>
  <c r="AD19" i="6"/>
  <c r="L20" i="6"/>
  <c r="AD20" i="6"/>
  <c r="L21" i="6"/>
  <c r="AD21" i="6"/>
  <c r="L22" i="6"/>
  <c r="AD22" i="6"/>
  <c r="L23" i="6"/>
  <c r="AD23" i="6"/>
  <c r="L24" i="6"/>
  <c r="AD24" i="6"/>
  <c r="L25" i="6"/>
  <c r="AD25" i="6"/>
  <c r="L26" i="6"/>
  <c r="AD26" i="6"/>
  <c r="L27" i="6"/>
  <c r="AD27" i="6"/>
  <c r="L28" i="6"/>
  <c r="AD28" i="6"/>
  <c r="L29" i="6"/>
  <c r="AD29" i="6"/>
  <c r="L30" i="6"/>
  <c r="AD30" i="6"/>
  <c r="L31" i="6"/>
  <c r="AD31" i="6"/>
  <c r="L32" i="6"/>
  <c r="AD32" i="6"/>
  <c r="L33" i="6"/>
  <c r="AD33" i="6"/>
  <c r="L34" i="6"/>
  <c r="AD34" i="6"/>
  <c r="L35" i="6"/>
  <c r="AD35" i="6"/>
  <c r="L36" i="6"/>
  <c r="AD36" i="6"/>
  <c r="L37" i="6"/>
  <c r="AD37" i="6"/>
  <c r="L38" i="6"/>
  <c r="AD38" i="6"/>
  <c r="L39" i="6"/>
  <c r="AD39" i="6"/>
  <c r="L40" i="6"/>
  <c r="AD40" i="6"/>
  <c r="L41" i="6"/>
  <c r="AD41" i="6"/>
  <c r="L42" i="6"/>
  <c r="AD42" i="6"/>
  <c r="L43" i="6"/>
  <c r="AD43" i="6"/>
  <c r="L44" i="6"/>
  <c r="AD44" i="6"/>
  <c r="L45" i="6"/>
  <c r="AD45" i="6"/>
  <c r="L46" i="6"/>
  <c r="AD46" i="6"/>
  <c r="L47" i="6"/>
  <c r="AD47" i="6"/>
  <c r="L48" i="6"/>
  <c r="AD48" i="6"/>
  <c r="L49" i="6"/>
  <c r="AD49" i="6"/>
  <c r="L50" i="6"/>
  <c r="AD50" i="6"/>
  <c r="L51" i="6"/>
  <c r="AD51" i="6"/>
  <c r="L52" i="6"/>
  <c r="AD52" i="6"/>
  <c r="L53" i="6"/>
  <c r="AD53" i="6"/>
  <c r="L54" i="6"/>
  <c r="AD54" i="6"/>
  <c r="L55" i="6"/>
  <c r="AD55" i="6"/>
  <c r="L56" i="6"/>
  <c r="AD56" i="6"/>
  <c r="L57" i="6"/>
  <c r="AD57" i="6"/>
  <c r="L58" i="6"/>
  <c r="AD58" i="6"/>
  <c r="L59" i="6"/>
  <c r="AD59" i="6"/>
  <c r="L60" i="6"/>
  <c r="AD60" i="6"/>
  <c r="L61" i="6"/>
  <c r="AD61" i="6"/>
  <c r="L62" i="6"/>
  <c r="AD62" i="6"/>
  <c r="L63" i="6"/>
  <c r="AD63" i="6"/>
  <c r="L64" i="6"/>
  <c r="AD64" i="6"/>
  <c r="L65" i="6"/>
  <c r="AD65" i="6"/>
  <c r="L66" i="6"/>
  <c r="AD66" i="6"/>
  <c r="L67" i="6"/>
  <c r="AD67" i="6"/>
  <c r="L68" i="6"/>
  <c r="AD68" i="6"/>
  <c r="L69" i="6"/>
  <c r="AD69" i="6"/>
  <c r="L70" i="6"/>
  <c r="AD70" i="6"/>
  <c r="L71" i="6"/>
  <c r="AD71" i="6"/>
  <c r="L72" i="6"/>
  <c r="AD72" i="6"/>
  <c r="L73" i="6"/>
  <c r="AD73" i="6"/>
  <c r="L74" i="6"/>
  <c r="AD74" i="6"/>
  <c r="L75" i="6"/>
  <c r="AD75" i="6"/>
  <c r="L76" i="6"/>
  <c r="AD76" i="6"/>
  <c r="L77" i="6"/>
  <c r="AD77" i="6"/>
  <c r="L78" i="6"/>
  <c r="AD78" i="6"/>
  <c r="L79" i="6"/>
  <c r="AD79" i="6"/>
  <c r="L80" i="6"/>
  <c r="AD80" i="6"/>
  <c r="L81" i="6"/>
  <c r="AD81" i="6"/>
  <c r="L82" i="6"/>
  <c r="AD82" i="6"/>
  <c r="L83" i="6"/>
  <c r="AD83" i="6"/>
  <c r="L84" i="6"/>
  <c r="AD84" i="6"/>
  <c r="L85" i="6"/>
  <c r="AD85" i="6"/>
  <c r="L86" i="6"/>
  <c r="AD86" i="6"/>
  <c r="L87" i="6"/>
  <c r="AD87" i="6"/>
  <c r="L88" i="6"/>
  <c r="AD88" i="6"/>
  <c r="L89" i="6"/>
  <c r="AD89" i="6"/>
  <c r="L90" i="6"/>
  <c r="AD90" i="6"/>
  <c r="L91" i="6"/>
  <c r="AD91" i="6"/>
  <c r="L92" i="6"/>
  <c r="AD92" i="6"/>
  <c r="L93" i="6"/>
  <c r="AD93" i="6"/>
  <c r="L94" i="6"/>
  <c r="AD94" i="6"/>
  <c r="L95" i="6"/>
  <c r="AD95" i="6"/>
  <c r="L96" i="6"/>
  <c r="AD96" i="6"/>
  <c r="L97" i="6"/>
  <c r="AD97" i="6"/>
  <c r="L98" i="6"/>
  <c r="AD98" i="6"/>
  <c r="L99" i="6"/>
  <c r="AD99" i="6"/>
  <c r="L100" i="6"/>
  <c r="AD100" i="6"/>
  <c r="L101" i="6"/>
  <c r="AD101" i="6"/>
  <c r="L102" i="6"/>
  <c r="AD102" i="6"/>
  <c r="L103" i="6"/>
  <c r="AD103" i="6"/>
  <c r="L104" i="6"/>
  <c r="AD104" i="6"/>
  <c r="L105" i="6"/>
  <c r="AD105" i="6"/>
  <c r="L106" i="6"/>
  <c r="AD106" i="6"/>
  <c r="L107" i="6"/>
  <c r="AD107" i="6"/>
  <c r="D20" i="18" l="1"/>
  <c r="B39" i="21" l="1"/>
  <c r="L13" i="14" l="1"/>
  <c r="AD13" i="14"/>
  <c r="AD10" i="10"/>
  <c r="L8" i="9"/>
  <c r="AA1" i="10"/>
  <c r="L12" i="9" l="1"/>
  <c r="AD12" i="9"/>
  <c r="M126" i="7" l="1"/>
  <c r="L13" i="5" l="1"/>
  <c r="AD13" i="5"/>
  <c r="L14" i="5"/>
  <c r="AD14" i="5"/>
  <c r="L15" i="5"/>
  <c r="AD15" i="5"/>
  <c r="L16" i="5"/>
  <c r="AD16" i="5"/>
  <c r="L17" i="5"/>
  <c r="AD17" i="5"/>
  <c r="L18" i="5"/>
  <c r="AD18" i="5"/>
  <c r="AD7" i="5"/>
  <c r="L7" i="5"/>
  <c r="AD6" i="5"/>
  <c r="L6" i="5"/>
  <c r="AD5" i="5"/>
  <c r="L5" i="5"/>
  <c r="AD7" i="4"/>
  <c r="L7" i="4"/>
  <c r="AD6" i="4"/>
  <c r="L6" i="4"/>
  <c r="AD5" i="4"/>
  <c r="L5" i="4"/>
  <c r="AD7" i="7"/>
  <c r="L7" i="7"/>
  <c r="AD6" i="7"/>
  <c r="L6" i="7"/>
  <c r="AD5" i="7"/>
  <c r="L5" i="7"/>
  <c r="AD7" i="8"/>
  <c r="L7" i="8"/>
  <c r="AD6" i="8"/>
  <c r="L6" i="8"/>
  <c r="AD5" i="8"/>
  <c r="L5" i="8"/>
  <c r="L7" i="9"/>
  <c r="L6" i="9"/>
  <c r="AD5" i="9"/>
  <c r="L5" i="9"/>
  <c r="AD7" i="10"/>
  <c r="L7" i="10"/>
  <c r="AD6" i="10"/>
  <c r="L6" i="10"/>
  <c r="AD5" i="10"/>
  <c r="L5" i="10"/>
  <c r="AD7" i="11"/>
  <c r="L7" i="11"/>
  <c r="AD6" i="11"/>
  <c r="L6" i="11"/>
  <c r="AD5" i="11"/>
  <c r="L5" i="11"/>
  <c r="AD7" i="12"/>
  <c r="L7" i="12"/>
  <c r="AD6" i="12"/>
  <c r="L6" i="12"/>
  <c r="AD5" i="12"/>
  <c r="L5" i="12"/>
  <c r="AD7" i="13"/>
  <c r="L7" i="13"/>
  <c r="AD6" i="13"/>
  <c r="L6" i="13"/>
  <c r="AD5" i="13"/>
  <c r="L5" i="13"/>
  <c r="AD7" i="14"/>
  <c r="L7" i="14"/>
  <c r="AD6" i="14"/>
  <c r="L6" i="14"/>
  <c r="AD5" i="14"/>
  <c r="L5" i="14"/>
  <c r="AD124" i="15"/>
  <c r="AD123" i="15"/>
  <c r="AD122" i="15"/>
  <c r="AD5" i="15"/>
  <c r="AD6" i="15"/>
  <c r="AD125" i="15"/>
  <c r="L125" i="15"/>
  <c r="L124" i="15"/>
  <c r="L123" i="15"/>
  <c r="L122" i="15"/>
  <c r="AD121" i="15"/>
  <c r="L121" i="15"/>
  <c r="AD120" i="15"/>
  <c r="L120" i="15"/>
  <c r="AD119" i="15"/>
  <c r="L119" i="15"/>
  <c r="AD118" i="15"/>
  <c r="L118" i="15"/>
  <c r="AD117" i="15"/>
  <c r="L117" i="15"/>
  <c r="AD116" i="15"/>
  <c r="L116" i="15"/>
  <c r="AD115" i="15"/>
  <c r="L115" i="15"/>
  <c r="AD114" i="15"/>
  <c r="L114" i="15"/>
  <c r="AD113" i="15"/>
  <c r="L113" i="15"/>
  <c r="AD112" i="15"/>
  <c r="L112" i="15"/>
  <c r="AD111" i="15"/>
  <c r="L111" i="15"/>
  <c r="AD110" i="15"/>
  <c r="L110" i="15"/>
  <c r="AD109" i="15"/>
  <c r="L109" i="15"/>
  <c r="AD108" i="15"/>
  <c r="L108" i="15"/>
  <c r="AD107" i="15"/>
  <c r="L107" i="15"/>
  <c r="AD106" i="15"/>
  <c r="L106" i="15"/>
  <c r="AD105" i="15"/>
  <c r="L105" i="15"/>
  <c r="AD104" i="15"/>
  <c r="L104" i="15"/>
  <c r="AD103" i="15"/>
  <c r="L103" i="15"/>
  <c r="AD102" i="15"/>
  <c r="L102" i="15"/>
  <c r="AD101" i="15"/>
  <c r="L101" i="15"/>
  <c r="AD100" i="15"/>
  <c r="L100" i="15"/>
  <c r="AD99" i="15"/>
  <c r="L99" i="15"/>
  <c r="AD98" i="15"/>
  <c r="L98" i="15"/>
  <c r="AD97" i="15"/>
  <c r="L97" i="15"/>
  <c r="AD96" i="15"/>
  <c r="L96" i="15"/>
  <c r="AD95" i="15"/>
  <c r="L95" i="15"/>
  <c r="AD94" i="15"/>
  <c r="L94" i="15"/>
  <c r="AD93" i="15"/>
  <c r="L93" i="15"/>
  <c r="AD92" i="15"/>
  <c r="L92" i="15"/>
  <c r="AD91" i="15"/>
  <c r="L91" i="15"/>
  <c r="AD90" i="15"/>
  <c r="L90" i="15"/>
  <c r="AD89" i="15"/>
  <c r="L89" i="15"/>
  <c r="AD88" i="15"/>
  <c r="L88" i="15"/>
  <c r="AD87" i="15"/>
  <c r="L87" i="15"/>
  <c r="AD86" i="15"/>
  <c r="L86" i="15"/>
  <c r="AD85" i="15"/>
  <c r="L85" i="15"/>
  <c r="AD84" i="15"/>
  <c r="L84" i="15"/>
  <c r="AD83" i="15"/>
  <c r="L83" i="15"/>
  <c r="AD82" i="15"/>
  <c r="L82" i="15"/>
  <c r="AD81" i="15"/>
  <c r="L81" i="15"/>
  <c r="AD80" i="15"/>
  <c r="L80" i="15"/>
  <c r="AD79" i="15"/>
  <c r="L79" i="15"/>
  <c r="AD78" i="15"/>
  <c r="L78" i="15"/>
  <c r="AD77" i="15"/>
  <c r="L77" i="15"/>
  <c r="AD76" i="15"/>
  <c r="L76" i="15"/>
  <c r="AD75" i="15"/>
  <c r="L75" i="15"/>
  <c r="AD74" i="15"/>
  <c r="L74" i="15"/>
  <c r="AD73" i="15"/>
  <c r="L73" i="15"/>
  <c r="AD72" i="15"/>
  <c r="L72" i="15"/>
  <c r="AD71" i="15"/>
  <c r="L71" i="15"/>
  <c r="AD70" i="15"/>
  <c r="L70" i="15"/>
  <c r="AD69" i="15"/>
  <c r="L69" i="15"/>
  <c r="AD68" i="15"/>
  <c r="L68" i="15"/>
  <c r="AD67" i="15"/>
  <c r="L67" i="15"/>
  <c r="AD66" i="15"/>
  <c r="L66" i="15"/>
  <c r="AD65" i="15"/>
  <c r="L65" i="15"/>
  <c r="AD64" i="15"/>
  <c r="L64" i="15"/>
  <c r="AD63" i="15"/>
  <c r="L63" i="15"/>
  <c r="AD62" i="15"/>
  <c r="L62" i="15"/>
  <c r="AD61" i="15"/>
  <c r="L61" i="15"/>
  <c r="AD60" i="15"/>
  <c r="L60" i="15"/>
  <c r="AD59" i="15"/>
  <c r="L59" i="15"/>
  <c r="AD58" i="15"/>
  <c r="L58" i="15"/>
  <c r="AD57" i="15"/>
  <c r="L57" i="15"/>
  <c r="AD56" i="15"/>
  <c r="L56" i="15"/>
  <c r="AD55" i="15"/>
  <c r="L55" i="15"/>
  <c r="AD54" i="15"/>
  <c r="L54" i="15"/>
  <c r="AD53" i="15"/>
  <c r="L53" i="15"/>
  <c r="AD52" i="15"/>
  <c r="L52" i="15"/>
  <c r="AD51" i="15"/>
  <c r="L51" i="15"/>
  <c r="AD50" i="15"/>
  <c r="L50" i="15"/>
  <c r="AD49" i="15"/>
  <c r="L49" i="15"/>
  <c r="AD48" i="15"/>
  <c r="L48" i="15"/>
  <c r="AD47" i="15"/>
  <c r="L47" i="15"/>
  <c r="AD46" i="15"/>
  <c r="L46" i="15"/>
  <c r="AD45" i="15"/>
  <c r="L45" i="15"/>
  <c r="AD44" i="15"/>
  <c r="L44" i="15"/>
  <c r="AD43" i="15"/>
  <c r="L43" i="15"/>
  <c r="AD42" i="15"/>
  <c r="L42" i="15"/>
  <c r="AD41" i="15"/>
  <c r="L41" i="15"/>
  <c r="AD40" i="15"/>
  <c r="L40" i="15"/>
  <c r="AD39" i="15"/>
  <c r="L39" i="15"/>
  <c r="AD38" i="15"/>
  <c r="L38" i="15"/>
  <c r="AD37" i="15"/>
  <c r="L37" i="15"/>
  <c r="AD36" i="15"/>
  <c r="L36" i="15"/>
  <c r="AD35" i="15"/>
  <c r="L35" i="15"/>
  <c r="AD34" i="15"/>
  <c r="L34" i="15"/>
  <c r="AD33" i="15"/>
  <c r="L33" i="15"/>
  <c r="AD32" i="15"/>
  <c r="L32" i="15"/>
  <c r="AD31" i="15"/>
  <c r="L31" i="15"/>
  <c r="AD30" i="15"/>
  <c r="L30" i="15"/>
  <c r="AD29" i="15"/>
  <c r="L29" i="15"/>
  <c r="AD28" i="15"/>
  <c r="L28" i="15"/>
  <c r="AD27" i="15"/>
  <c r="L27" i="15"/>
  <c r="AD26" i="15"/>
  <c r="L26" i="15"/>
  <c r="AD25" i="15"/>
  <c r="L25" i="15"/>
  <c r="AD24" i="15"/>
  <c r="L24" i="15"/>
  <c r="AD23" i="15"/>
  <c r="L23" i="15"/>
  <c r="AD22" i="15"/>
  <c r="L22" i="15"/>
  <c r="AD21" i="15"/>
  <c r="L21" i="15"/>
  <c r="AD20" i="15"/>
  <c r="L20" i="15"/>
  <c r="AD19" i="15"/>
  <c r="L19" i="15"/>
  <c r="AD18" i="15"/>
  <c r="L18" i="15"/>
  <c r="AD17" i="15"/>
  <c r="L17" i="15"/>
  <c r="AD16" i="15"/>
  <c r="L16" i="15"/>
  <c r="AD15" i="15"/>
  <c r="L15" i="15"/>
  <c r="AD14" i="15"/>
  <c r="L14" i="15"/>
  <c r="AD13" i="15"/>
  <c r="L13" i="15"/>
  <c r="AD12" i="15"/>
  <c r="L12" i="15"/>
  <c r="AD11" i="15"/>
  <c r="L11" i="15"/>
  <c r="AD10" i="15"/>
  <c r="L10" i="15"/>
  <c r="AD9" i="15"/>
  <c r="L9" i="15"/>
  <c r="AD8" i="15"/>
  <c r="L8" i="15"/>
  <c r="AD7" i="15"/>
  <c r="L7" i="15"/>
  <c r="L6" i="15"/>
  <c r="L5" i="15"/>
  <c r="AD125" i="14"/>
  <c r="L125" i="14"/>
  <c r="L124" i="14"/>
  <c r="L123" i="14"/>
  <c r="L122" i="14"/>
  <c r="AD121" i="14"/>
  <c r="L121" i="14"/>
  <c r="AD120" i="14"/>
  <c r="L120" i="14"/>
  <c r="AD119" i="14"/>
  <c r="L119" i="14"/>
  <c r="AD118" i="14"/>
  <c r="L118" i="14"/>
  <c r="AD117" i="14"/>
  <c r="L117" i="14"/>
  <c r="AD116" i="14"/>
  <c r="L116" i="14"/>
  <c r="AD115" i="14"/>
  <c r="L115" i="14"/>
  <c r="AD114" i="14"/>
  <c r="L114" i="14"/>
  <c r="AD113" i="14"/>
  <c r="L113" i="14"/>
  <c r="AD112" i="14"/>
  <c r="L112" i="14"/>
  <c r="AD111" i="14"/>
  <c r="L111" i="14"/>
  <c r="AD110" i="14"/>
  <c r="L110" i="14"/>
  <c r="AD109" i="14"/>
  <c r="L109" i="14"/>
  <c r="AD108" i="14"/>
  <c r="L108" i="14"/>
  <c r="AD107" i="14"/>
  <c r="L107" i="14"/>
  <c r="AD106" i="14"/>
  <c r="L106" i="14"/>
  <c r="AD105" i="14"/>
  <c r="L105" i="14"/>
  <c r="AD104" i="14"/>
  <c r="L104" i="14"/>
  <c r="AD103" i="14"/>
  <c r="L103" i="14"/>
  <c r="AD102" i="14"/>
  <c r="L102" i="14"/>
  <c r="AD101" i="14"/>
  <c r="L101" i="14"/>
  <c r="AD100" i="14"/>
  <c r="L100" i="14"/>
  <c r="AD99" i="14"/>
  <c r="L99" i="14"/>
  <c r="AD98" i="14"/>
  <c r="L98" i="14"/>
  <c r="AD97" i="14"/>
  <c r="L97" i="14"/>
  <c r="AD96" i="14"/>
  <c r="L96" i="14"/>
  <c r="AD95" i="14"/>
  <c r="L95" i="14"/>
  <c r="AD94" i="14"/>
  <c r="L94" i="14"/>
  <c r="AD93" i="14"/>
  <c r="L93" i="14"/>
  <c r="AD92" i="14"/>
  <c r="L92" i="14"/>
  <c r="AD91" i="14"/>
  <c r="L91" i="14"/>
  <c r="AD90" i="14"/>
  <c r="L90" i="14"/>
  <c r="AD89" i="14"/>
  <c r="L89" i="14"/>
  <c r="AD88" i="14"/>
  <c r="L88" i="14"/>
  <c r="AD87" i="14"/>
  <c r="L87" i="14"/>
  <c r="AD86" i="14"/>
  <c r="L86" i="14"/>
  <c r="AD85" i="14"/>
  <c r="L85" i="14"/>
  <c r="AD84" i="14"/>
  <c r="L84" i="14"/>
  <c r="AD83" i="14"/>
  <c r="L83" i="14"/>
  <c r="AD82" i="14"/>
  <c r="L82" i="14"/>
  <c r="AD81" i="14"/>
  <c r="L81" i="14"/>
  <c r="AD80" i="14"/>
  <c r="L80" i="14"/>
  <c r="AD79" i="14"/>
  <c r="L79" i="14"/>
  <c r="AD78" i="14"/>
  <c r="L78" i="14"/>
  <c r="AD77" i="14"/>
  <c r="L77" i="14"/>
  <c r="AD76" i="14"/>
  <c r="L76" i="14"/>
  <c r="AD75" i="14"/>
  <c r="L75" i="14"/>
  <c r="AD74" i="14"/>
  <c r="L74" i="14"/>
  <c r="AD73" i="14"/>
  <c r="L73" i="14"/>
  <c r="AD72" i="14"/>
  <c r="L72" i="14"/>
  <c r="AD71" i="14"/>
  <c r="L71" i="14"/>
  <c r="AD70" i="14"/>
  <c r="L70" i="14"/>
  <c r="AD69" i="14"/>
  <c r="L69" i="14"/>
  <c r="AD68" i="14"/>
  <c r="L68" i="14"/>
  <c r="AD67" i="14"/>
  <c r="L67" i="14"/>
  <c r="AD66" i="14"/>
  <c r="L66" i="14"/>
  <c r="AD65" i="14"/>
  <c r="L65" i="14"/>
  <c r="AD64" i="14"/>
  <c r="L64" i="14"/>
  <c r="AD63" i="14"/>
  <c r="L63" i="14"/>
  <c r="AD62" i="14"/>
  <c r="L62" i="14"/>
  <c r="AD61" i="14"/>
  <c r="L61" i="14"/>
  <c r="AD60" i="14"/>
  <c r="L60" i="14"/>
  <c r="AD59" i="14"/>
  <c r="L59" i="14"/>
  <c r="AD58" i="14"/>
  <c r="L58" i="14"/>
  <c r="AD57" i="14"/>
  <c r="L57" i="14"/>
  <c r="AD56" i="14"/>
  <c r="L56" i="14"/>
  <c r="AD55" i="14"/>
  <c r="L55" i="14"/>
  <c r="AD54" i="14"/>
  <c r="L54" i="14"/>
  <c r="AD53" i="14"/>
  <c r="L53" i="14"/>
  <c r="AD52" i="14"/>
  <c r="L52" i="14"/>
  <c r="AD51" i="14"/>
  <c r="L51" i="14"/>
  <c r="AD50" i="14"/>
  <c r="L50" i="14"/>
  <c r="AD49" i="14"/>
  <c r="L49" i="14"/>
  <c r="AD48" i="14"/>
  <c r="L48" i="14"/>
  <c r="AD47" i="14"/>
  <c r="L47" i="14"/>
  <c r="AD46" i="14"/>
  <c r="L46" i="14"/>
  <c r="AD45" i="14"/>
  <c r="L45" i="14"/>
  <c r="AD44" i="14"/>
  <c r="L44" i="14"/>
  <c r="AD43" i="14"/>
  <c r="L43" i="14"/>
  <c r="AD42" i="14"/>
  <c r="L42" i="14"/>
  <c r="AD41" i="14"/>
  <c r="L41" i="14"/>
  <c r="AD40" i="14"/>
  <c r="L40" i="14"/>
  <c r="AD39" i="14"/>
  <c r="L39" i="14"/>
  <c r="AD38" i="14"/>
  <c r="L38" i="14"/>
  <c r="AD37" i="14"/>
  <c r="L37" i="14"/>
  <c r="AD36" i="14"/>
  <c r="L36" i="14"/>
  <c r="AD35" i="14"/>
  <c r="L35" i="14"/>
  <c r="AD34" i="14"/>
  <c r="L34" i="14"/>
  <c r="AD33" i="14"/>
  <c r="L33" i="14"/>
  <c r="AD32" i="14"/>
  <c r="L32" i="14"/>
  <c r="AD31" i="14"/>
  <c r="L31" i="14"/>
  <c r="AD30" i="14"/>
  <c r="L30" i="14"/>
  <c r="AD29" i="14"/>
  <c r="L29" i="14"/>
  <c r="AD28" i="14"/>
  <c r="L28" i="14"/>
  <c r="AD27" i="14"/>
  <c r="L27" i="14"/>
  <c r="AD26" i="14"/>
  <c r="L26" i="14"/>
  <c r="AD25" i="14"/>
  <c r="L25" i="14"/>
  <c r="AD24" i="14"/>
  <c r="L24" i="14"/>
  <c r="AD23" i="14"/>
  <c r="L23" i="14"/>
  <c r="AD22" i="14"/>
  <c r="L22" i="14"/>
  <c r="AD21" i="14"/>
  <c r="L21" i="14"/>
  <c r="AD20" i="14"/>
  <c r="L20" i="14"/>
  <c r="AD19" i="14"/>
  <c r="L19" i="14"/>
  <c r="AD18" i="14"/>
  <c r="L18" i="14"/>
  <c r="AD17" i="14"/>
  <c r="L17" i="14"/>
  <c r="AD16" i="14"/>
  <c r="L16" i="14"/>
  <c r="AD15" i="14"/>
  <c r="L15" i="14"/>
  <c r="AD14" i="14"/>
  <c r="L14" i="14"/>
  <c r="AD12" i="14"/>
  <c r="L12" i="14"/>
  <c r="AD11" i="14"/>
  <c r="L11" i="14"/>
  <c r="AD10" i="14"/>
  <c r="L10" i="14"/>
  <c r="AD9" i="14"/>
  <c r="L9" i="14"/>
  <c r="AD8" i="14"/>
  <c r="L8" i="14"/>
  <c r="AD125" i="13"/>
  <c r="L125" i="13"/>
  <c r="L124" i="13"/>
  <c r="L123" i="13"/>
  <c r="L122" i="13"/>
  <c r="AD121" i="13"/>
  <c r="L121" i="13"/>
  <c r="AD120" i="13"/>
  <c r="L120" i="13"/>
  <c r="AD119" i="13"/>
  <c r="L119" i="13"/>
  <c r="AD118" i="13"/>
  <c r="L118" i="13"/>
  <c r="AD117" i="13"/>
  <c r="L117" i="13"/>
  <c r="AD116" i="13"/>
  <c r="L116" i="13"/>
  <c r="AD115" i="13"/>
  <c r="L115" i="13"/>
  <c r="AD114" i="13"/>
  <c r="L114" i="13"/>
  <c r="AD113" i="13"/>
  <c r="L113" i="13"/>
  <c r="AD112" i="13"/>
  <c r="L112" i="13"/>
  <c r="AD111" i="13"/>
  <c r="L111" i="13"/>
  <c r="AD110" i="13"/>
  <c r="L110" i="13"/>
  <c r="AD109" i="13"/>
  <c r="L109" i="13"/>
  <c r="AD108" i="13"/>
  <c r="L108" i="13"/>
  <c r="AD107" i="13"/>
  <c r="L107" i="13"/>
  <c r="AD106" i="13"/>
  <c r="L106" i="13"/>
  <c r="AD105" i="13"/>
  <c r="L105" i="13"/>
  <c r="AD104" i="13"/>
  <c r="L104" i="13"/>
  <c r="AD103" i="13"/>
  <c r="L103" i="13"/>
  <c r="AD102" i="13"/>
  <c r="L102" i="13"/>
  <c r="AD101" i="13"/>
  <c r="L101" i="13"/>
  <c r="AD100" i="13"/>
  <c r="L100" i="13"/>
  <c r="AD99" i="13"/>
  <c r="L99" i="13"/>
  <c r="AD98" i="13"/>
  <c r="L98" i="13"/>
  <c r="AD97" i="13"/>
  <c r="L97" i="13"/>
  <c r="AD96" i="13"/>
  <c r="L96" i="13"/>
  <c r="AD95" i="13"/>
  <c r="L95" i="13"/>
  <c r="AD94" i="13"/>
  <c r="L94" i="13"/>
  <c r="AD93" i="13"/>
  <c r="L93" i="13"/>
  <c r="AD92" i="13"/>
  <c r="L92" i="13"/>
  <c r="AD91" i="13"/>
  <c r="L91" i="13"/>
  <c r="AD90" i="13"/>
  <c r="L90" i="13"/>
  <c r="AD89" i="13"/>
  <c r="L89" i="13"/>
  <c r="AD88" i="13"/>
  <c r="L88" i="13"/>
  <c r="AD87" i="13"/>
  <c r="L87" i="13"/>
  <c r="AD86" i="13"/>
  <c r="L86" i="13"/>
  <c r="AD85" i="13"/>
  <c r="L85" i="13"/>
  <c r="AD84" i="13"/>
  <c r="L84" i="13"/>
  <c r="AD83" i="13"/>
  <c r="L83" i="13"/>
  <c r="AD82" i="13"/>
  <c r="L82" i="13"/>
  <c r="AD81" i="13"/>
  <c r="L81" i="13"/>
  <c r="AD80" i="13"/>
  <c r="L80" i="13"/>
  <c r="AD79" i="13"/>
  <c r="L79" i="13"/>
  <c r="AD78" i="13"/>
  <c r="L78" i="13"/>
  <c r="AD77" i="13"/>
  <c r="L77" i="13"/>
  <c r="AD76" i="13"/>
  <c r="L76" i="13"/>
  <c r="AD75" i="13"/>
  <c r="L75" i="13"/>
  <c r="AD74" i="13"/>
  <c r="L74" i="13"/>
  <c r="AD73" i="13"/>
  <c r="L73" i="13"/>
  <c r="AD72" i="13"/>
  <c r="L72" i="13"/>
  <c r="AD71" i="13"/>
  <c r="L71" i="13"/>
  <c r="AD70" i="13"/>
  <c r="L70" i="13"/>
  <c r="AD69" i="13"/>
  <c r="L69" i="13"/>
  <c r="AD68" i="13"/>
  <c r="L68" i="13"/>
  <c r="AD67" i="13"/>
  <c r="L67" i="13"/>
  <c r="AD66" i="13"/>
  <c r="L66" i="13"/>
  <c r="AD65" i="13"/>
  <c r="L65" i="13"/>
  <c r="AD64" i="13"/>
  <c r="L64" i="13"/>
  <c r="AD63" i="13"/>
  <c r="L63" i="13"/>
  <c r="AD62" i="13"/>
  <c r="L62" i="13"/>
  <c r="AD61" i="13"/>
  <c r="L61" i="13"/>
  <c r="AD60" i="13"/>
  <c r="L60" i="13"/>
  <c r="AD59" i="13"/>
  <c r="L59" i="13"/>
  <c r="AD58" i="13"/>
  <c r="L58" i="13"/>
  <c r="AD57" i="13"/>
  <c r="L57" i="13"/>
  <c r="AD56" i="13"/>
  <c r="L56" i="13"/>
  <c r="AD55" i="13"/>
  <c r="L55" i="13"/>
  <c r="AD54" i="13"/>
  <c r="L54" i="13"/>
  <c r="AD53" i="13"/>
  <c r="L53" i="13"/>
  <c r="AD52" i="13"/>
  <c r="L52" i="13"/>
  <c r="AD51" i="13"/>
  <c r="L51" i="13"/>
  <c r="AD50" i="13"/>
  <c r="L50" i="13"/>
  <c r="AD49" i="13"/>
  <c r="L49" i="13"/>
  <c r="AD48" i="13"/>
  <c r="L48" i="13"/>
  <c r="AD47" i="13"/>
  <c r="L47" i="13"/>
  <c r="AD46" i="13"/>
  <c r="L46" i="13"/>
  <c r="AD45" i="13"/>
  <c r="L45" i="13"/>
  <c r="AD44" i="13"/>
  <c r="L44" i="13"/>
  <c r="AD43" i="13"/>
  <c r="L43" i="13"/>
  <c r="AD42" i="13"/>
  <c r="L42" i="13"/>
  <c r="AD41" i="13"/>
  <c r="L41" i="13"/>
  <c r="AD40" i="13"/>
  <c r="L40" i="13"/>
  <c r="AD39" i="13"/>
  <c r="L39" i="13"/>
  <c r="AD38" i="13"/>
  <c r="L38" i="13"/>
  <c r="AD37" i="13"/>
  <c r="L37" i="13"/>
  <c r="AD36" i="13"/>
  <c r="L36" i="13"/>
  <c r="AD35" i="13"/>
  <c r="L35" i="13"/>
  <c r="AD34" i="13"/>
  <c r="L34" i="13"/>
  <c r="AD33" i="13"/>
  <c r="L33" i="13"/>
  <c r="AD32" i="13"/>
  <c r="L32" i="13"/>
  <c r="AD31" i="13"/>
  <c r="L31" i="13"/>
  <c r="AD30" i="13"/>
  <c r="L30" i="13"/>
  <c r="AD29" i="13"/>
  <c r="L29" i="13"/>
  <c r="AD28" i="13"/>
  <c r="L28" i="13"/>
  <c r="AD27" i="13"/>
  <c r="L27" i="13"/>
  <c r="AD26" i="13"/>
  <c r="L26" i="13"/>
  <c r="AD25" i="13"/>
  <c r="L25" i="13"/>
  <c r="AD24" i="13"/>
  <c r="L24" i="13"/>
  <c r="AD23" i="13"/>
  <c r="L23" i="13"/>
  <c r="AD22" i="13"/>
  <c r="L22" i="13"/>
  <c r="AD21" i="13"/>
  <c r="L21" i="13"/>
  <c r="AD20" i="13"/>
  <c r="L20" i="13"/>
  <c r="AD19" i="13"/>
  <c r="L19" i="13"/>
  <c r="AD18" i="13"/>
  <c r="L18" i="13"/>
  <c r="AD17" i="13"/>
  <c r="L17" i="13"/>
  <c r="AD16" i="13"/>
  <c r="L16" i="13"/>
  <c r="AD15" i="13"/>
  <c r="L15" i="13"/>
  <c r="AD14" i="13"/>
  <c r="L14" i="13"/>
  <c r="AD13" i="13"/>
  <c r="L13" i="13"/>
  <c r="AD12" i="13"/>
  <c r="L12" i="13"/>
  <c r="AD11" i="13"/>
  <c r="L11" i="13"/>
  <c r="AD10" i="13"/>
  <c r="L10" i="13"/>
  <c r="AD9" i="13"/>
  <c r="L9" i="13"/>
  <c r="AD8" i="13"/>
  <c r="L8" i="13"/>
  <c r="AD125" i="12"/>
  <c r="L125" i="12"/>
  <c r="L124" i="12"/>
  <c r="L123" i="12"/>
  <c r="L122" i="12"/>
  <c r="AD121" i="12"/>
  <c r="L121" i="12"/>
  <c r="AD120" i="12"/>
  <c r="L120" i="12"/>
  <c r="AD119" i="12"/>
  <c r="L119" i="12"/>
  <c r="AD118" i="12"/>
  <c r="L118" i="12"/>
  <c r="AD117" i="12"/>
  <c r="L117" i="12"/>
  <c r="AD116" i="12"/>
  <c r="L116" i="12"/>
  <c r="AD115" i="12"/>
  <c r="L115" i="12"/>
  <c r="AD114" i="12"/>
  <c r="L114" i="12"/>
  <c r="AD113" i="12"/>
  <c r="L113" i="12"/>
  <c r="AD112" i="12"/>
  <c r="L112" i="12"/>
  <c r="AD111" i="12"/>
  <c r="L111" i="12"/>
  <c r="AD110" i="12"/>
  <c r="L110" i="12"/>
  <c r="AD109" i="12"/>
  <c r="L109" i="12"/>
  <c r="AD108" i="12"/>
  <c r="L108" i="12"/>
  <c r="AD107" i="12"/>
  <c r="L107" i="12"/>
  <c r="AD106" i="12"/>
  <c r="L106" i="12"/>
  <c r="AD105" i="12"/>
  <c r="L105" i="12"/>
  <c r="AD104" i="12"/>
  <c r="L104" i="12"/>
  <c r="AD103" i="12"/>
  <c r="L103" i="12"/>
  <c r="AD102" i="12"/>
  <c r="L102" i="12"/>
  <c r="AD101" i="12"/>
  <c r="L101" i="12"/>
  <c r="AD100" i="12"/>
  <c r="L100" i="12"/>
  <c r="AD99" i="12"/>
  <c r="L99" i="12"/>
  <c r="AD98" i="12"/>
  <c r="L98" i="12"/>
  <c r="AD97" i="12"/>
  <c r="L97" i="12"/>
  <c r="AD96" i="12"/>
  <c r="L96" i="12"/>
  <c r="AD95" i="12"/>
  <c r="L95" i="12"/>
  <c r="AD94" i="12"/>
  <c r="L94" i="12"/>
  <c r="AD93" i="12"/>
  <c r="L93" i="12"/>
  <c r="AD92" i="12"/>
  <c r="L92" i="12"/>
  <c r="AD91" i="12"/>
  <c r="L91" i="12"/>
  <c r="AD90" i="12"/>
  <c r="L90" i="12"/>
  <c r="AD89" i="12"/>
  <c r="L89" i="12"/>
  <c r="AD88" i="12"/>
  <c r="L88" i="12"/>
  <c r="AD87" i="12"/>
  <c r="L87" i="12"/>
  <c r="AD86" i="12"/>
  <c r="L86" i="12"/>
  <c r="AD85" i="12"/>
  <c r="L85" i="12"/>
  <c r="AD84" i="12"/>
  <c r="L84" i="12"/>
  <c r="AD83" i="12"/>
  <c r="L83" i="12"/>
  <c r="AD82" i="12"/>
  <c r="L82" i="12"/>
  <c r="AD81" i="12"/>
  <c r="L81" i="12"/>
  <c r="AD80" i="12"/>
  <c r="L80" i="12"/>
  <c r="AD79" i="12"/>
  <c r="L79" i="12"/>
  <c r="AD78" i="12"/>
  <c r="L78" i="12"/>
  <c r="AD77" i="12"/>
  <c r="L77" i="12"/>
  <c r="AD76" i="12"/>
  <c r="L76" i="12"/>
  <c r="AD75" i="12"/>
  <c r="L75" i="12"/>
  <c r="AD74" i="12"/>
  <c r="L74" i="12"/>
  <c r="AD73" i="12"/>
  <c r="L73" i="12"/>
  <c r="AD72" i="12"/>
  <c r="L72" i="12"/>
  <c r="AD71" i="12"/>
  <c r="L71" i="12"/>
  <c r="AD70" i="12"/>
  <c r="L70" i="12"/>
  <c r="AD69" i="12"/>
  <c r="L69" i="12"/>
  <c r="AD68" i="12"/>
  <c r="L68" i="12"/>
  <c r="AD67" i="12"/>
  <c r="L67" i="12"/>
  <c r="AD66" i="12"/>
  <c r="L66" i="12"/>
  <c r="AD65" i="12"/>
  <c r="L65" i="12"/>
  <c r="AD64" i="12"/>
  <c r="L64" i="12"/>
  <c r="AD63" i="12"/>
  <c r="L63" i="12"/>
  <c r="AD62" i="12"/>
  <c r="L62" i="12"/>
  <c r="AD61" i="12"/>
  <c r="L61" i="12"/>
  <c r="AD60" i="12"/>
  <c r="L60" i="12"/>
  <c r="AD59" i="12"/>
  <c r="L59" i="12"/>
  <c r="AD58" i="12"/>
  <c r="L58" i="12"/>
  <c r="AD57" i="12"/>
  <c r="L57" i="12"/>
  <c r="AD56" i="12"/>
  <c r="L56" i="12"/>
  <c r="AD55" i="12"/>
  <c r="L55" i="12"/>
  <c r="AD54" i="12"/>
  <c r="L54" i="12"/>
  <c r="AD53" i="12"/>
  <c r="L53" i="12"/>
  <c r="AD52" i="12"/>
  <c r="L52" i="12"/>
  <c r="AD51" i="12"/>
  <c r="L51" i="12"/>
  <c r="AD50" i="12"/>
  <c r="L50" i="12"/>
  <c r="AD49" i="12"/>
  <c r="L49" i="12"/>
  <c r="AD48" i="12"/>
  <c r="L48" i="12"/>
  <c r="AD47" i="12"/>
  <c r="L47" i="12"/>
  <c r="AD46" i="12"/>
  <c r="L46" i="12"/>
  <c r="AD45" i="12"/>
  <c r="L45" i="12"/>
  <c r="AD44" i="12"/>
  <c r="L44" i="12"/>
  <c r="AD43" i="12"/>
  <c r="L43" i="12"/>
  <c r="AD42" i="12"/>
  <c r="L42" i="12"/>
  <c r="AD41" i="12"/>
  <c r="L41" i="12"/>
  <c r="AD40" i="12"/>
  <c r="L40" i="12"/>
  <c r="AD39" i="12"/>
  <c r="L39" i="12"/>
  <c r="AD38" i="12"/>
  <c r="L38" i="12"/>
  <c r="AD37" i="12"/>
  <c r="L37" i="12"/>
  <c r="AD36" i="12"/>
  <c r="L36" i="12"/>
  <c r="AD35" i="12"/>
  <c r="L35" i="12"/>
  <c r="AD34" i="12"/>
  <c r="L34" i="12"/>
  <c r="AD33" i="12"/>
  <c r="L33" i="12"/>
  <c r="AD32" i="12"/>
  <c r="L32" i="12"/>
  <c r="AD31" i="12"/>
  <c r="L31" i="12"/>
  <c r="AD30" i="12"/>
  <c r="L30" i="12"/>
  <c r="AD29" i="12"/>
  <c r="L29" i="12"/>
  <c r="AD28" i="12"/>
  <c r="L28" i="12"/>
  <c r="AD27" i="12"/>
  <c r="L27" i="12"/>
  <c r="AD26" i="12"/>
  <c r="L26" i="12"/>
  <c r="AD25" i="12"/>
  <c r="L25" i="12"/>
  <c r="AD24" i="12"/>
  <c r="L24" i="12"/>
  <c r="AD23" i="12"/>
  <c r="L23" i="12"/>
  <c r="AD22" i="12"/>
  <c r="L22" i="12"/>
  <c r="AD21" i="12"/>
  <c r="L21" i="12"/>
  <c r="AD20" i="12"/>
  <c r="L20" i="12"/>
  <c r="AD19" i="12"/>
  <c r="L19" i="12"/>
  <c r="AD18" i="12"/>
  <c r="L18" i="12"/>
  <c r="AD17" i="12"/>
  <c r="L17" i="12"/>
  <c r="AD16" i="12"/>
  <c r="L16" i="12"/>
  <c r="AD15" i="12"/>
  <c r="L15" i="12"/>
  <c r="AD14" i="12"/>
  <c r="L14" i="12"/>
  <c r="AD13" i="12"/>
  <c r="L13" i="12"/>
  <c r="AD12" i="12"/>
  <c r="L12" i="12"/>
  <c r="AD11" i="12"/>
  <c r="L11" i="12"/>
  <c r="AD10" i="12"/>
  <c r="L10" i="12"/>
  <c r="AD9" i="12"/>
  <c r="L9" i="12"/>
  <c r="AD8" i="12"/>
  <c r="L8" i="12"/>
  <c r="AD125" i="11"/>
  <c r="L125" i="11"/>
  <c r="L124" i="11"/>
  <c r="L123" i="11"/>
  <c r="L122" i="11"/>
  <c r="AD121" i="11"/>
  <c r="L121" i="11"/>
  <c r="AD120" i="11"/>
  <c r="L120" i="11"/>
  <c r="AD119" i="11"/>
  <c r="L119" i="11"/>
  <c r="AD118" i="11"/>
  <c r="L118" i="11"/>
  <c r="AD117" i="11"/>
  <c r="L117" i="11"/>
  <c r="AD116" i="11"/>
  <c r="L116" i="11"/>
  <c r="AD115" i="11"/>
  <c r="L115" i="11"/>
  <c r="AD114" i="11"/>
  <c r="L114" i="11"/>
  <c r="AD113" i="11"/>
  <c r="L113" i="11"/>
  <c r="AD112" i="11"/>
  <c r="L112" i="11"/>
  <c r="AD111" i="11"/>
  <c r="L111" i="11"/>
  <c r="AD110" i="11"/>
  <c r="L110" i="11"/>
  <c r="AD109" i="11"/>
  <c r="L109" i="11"/>
  <c r="AD108" i="11"/>
  <c r="L108" i="11"/>
  <c r="AD107" i="11"/>
  <c r="L107" i="11"/>
  <c r="AD106" i="11"/>
  <c r="L106" i="11"/>
  <c r="AD105" i="11"/>
  <c r="L105" i="11"/>
  <c r="AD104" i="11"/>
  <c r="L104" i="11"/>
  <c r="AD103" i="11"/>
  <c r="L103" i="11"/>
  <c r="AD102" i="11"/>
  <c r="L102" i="11"/>
  <c r="AD101" i="11"/>
  <c r="L101" i="11"/>
  <c r="AD100" i="11"/>
  <c r="L100" i="11"/>
  <c r="AD99" i="11"/>
  <c r="L99" i="11"/>
  <c r="AD98" i="11"/>
  <c r="L98" i="11"/>
  <c r="AD97" i="11"/>
  <c r="L97" i="11"/>
  <c r="AD96" i="11"/>
  <c r="L96" i="11"/>
  <c r="AD95" i="11"/>
  <c r="L95" i="11"/>
  <c r="AD94" i="11"/>
  <c r="L94" i="11"/>
  <c r="AD93" i="11"/>
  <c r="L93" i="11"/>
  <c r="AD92" i="11"/>
  <c r="L92" i="11"/>
  <c r="AD91" i="11"/>
  <c r="L91" i="11"/>
  <c r="AD90" i="11"/>
  <c r="L90" i="11"/>
  <c r="AD89" i="11"/>
  <c r="L89" i="11"/>
  <c r="AD88" i="11"/>
  <c r="L88" i="11"/>
  <c r="AD87" i="11"/>
  <c r="L87" i="11"/>
  <c r="AD86" i="11"/>
  <c r="L86" i="11"/>
  <c r="AD85" i="11"/>
  <c r="L85" i="11"/>
  <c r="AD84" i="11"/>
  <c r="L84" i="11"/>
  <c r="AD83" i="11"/>
  <c r="L83" i="11"/>
  <c r="AD82" i="11"/>
  <c r="L82" i="11"/>
  <c r="AD81" i="11"/>
  <c r="L81" i="11"/>
  <c r="AD80" i="11"/>
  <c r="L80" i="11"/>
  <c r="AD79" i="11"/>
  <c r="L79" i="11"/>
  <c r="AD78" i="11"/>
  <c r="L78" i="11"/>
  <c r="AD77" i="11"/>
  <c r="L77" i="11"/>
  <c r="AD76" i="11"/>
  <c r="L76" i="11"/>
  <c r="AD75" i="11"/>
  <c r="L75" i="11"/>
  <c r="AD74" i="11"/>
  <c r="L74" i="11"/>
  <c r="AD73" i="11"/>
  <c r="L73" i="11"/>
  <c r="AD72" i="11"/>
  <c r="L72" i="11"/>
  <c r="AD71" i="11"/>
  <c r="L71" i="11"/>
  <c r="AD70" i="11"/>
  <c r="L70" i="11"/>
  <c r="AD69" i="11"/>
  <c r="L69" i="11"/>
  <c r="AD68" i="11"/>
  <c r="L68" i="11"/>
  <c r="AD67" i="11"/>
  <c r="L67" i="11"/>
  <c r="AD66" i="11"/>
  <c r="L66" i="11"/>
  <c r="AD65" i="11"/>
  <c r="L65" i="11"/>
  <c r="AD64" i="11"/>
  <c r="L64" i="11"/>
  <c r="AD63" i="11"/>
  <c r="L63" i="11"/>
  <c r="AD62" i="11"/>
  <c r="L62" i="11"/>
  <c r="AD61" i="11"/>
  <c r="L61" i="11"/>
  <c r="AD60" i="11"/>
  <c r="L60" i="11"/>
  <c r="AD59" i="11"/>
  <c r="L59" i="11"/>
  <c r="AD58" i="11"/>
  <c r="L58" i="11"/>
  <c r="AD57" i="11"/>
  <c r="L57" i="11"/>
  <c r="AD56" i="11"/>
  <c r="L56" i="11"/>
  <c r="AD55" i="11"/>
  <c r="L55" i="11"/>
  <c r="AD54" i="11"/>
  <c r="L54" i="11"/>
  <c r="AD53" i="11"/>
  <c r="L53" i="11"/>
  <c r="AD52" i="11"/>
  <c r="L52" i="11"/>
  <c r="AD51" i="11"/>
  <c r="L51" i="11"/>
  <c r="AD50" i="11"/>
  <c r="L50" i="11"/>
  <c r="AD49" i="11"/>
  <c r="L49" i="11"/>
  <c r="AD48" i="11"/>
  <c r="L48" i="11"/>
  <c r="AD47" i="11"/>
  <c r="L47" i="11"/>
  <c r="AD46" i="11"/>
  <c r="L46" i="11"/>
  <c r="AD45" i="11"/>
  <c r="L45" i="11"/>
  <c r="AD44" i="11"/>
  <c r="L44" i="11"/>
  <c r="AD43" i="11"/>
  <c r="L43" i="11"/>
  <c r="AD42" i="11"/>
  <c r="L42" i="11"/>
  <c r="AD41" i="11"/>
  <c r="L41" i="11"/>
  <c r="AD40" i="11"/>
  <c r="L40" i="11"/>
  <c r="AD39" i="11"/>
  <c r="L39" i="11"/>
  <c r="AD38" i="11"/>
  <c r="L38" i="11"/>
  <c r="AD37" i="11"/>
  <c r="L37" i="11"/>
  <c r="AD36" i="11"/>
  <c r="L36" i="11"/>
  <c r="AD35" i="11"/>
  <c r="L35" i="11"/>
  <c r="AD34" i="11"/>
  <c r="L34" i="11"/>
  <c r="AD33" i="11"/>
  <c r="L33" i="11"/>
  <c r="AD32" i="11"/>
  <c r="L32" i="11"/>
  <c r="AD31" i="11"/>
  <c r="L31" i="11"/>
  <c r="AD30" i="11"/>
  <c r="L30" i="11"/>
  <c r="AD29" i="11"/>
  <c r="L29" i="11"/>
  <c r="AD28" i="11"/>
  <c r="L28" i="11"/>
  <c r="AD27" i="11"/>
  <c r="L27" i="11"/>
  <c r="AD26" i="11"/>
  <c r="L26" i="11"/>
  <c r="AD25" i="11"/>
  <c r="L25" i="11"/>
  <c r="AD24" i="11"/>
  <c r="L24" i="11"/>
  <c r="AD23" i="11"/>
  <c r="L23" i="11"/>
  <c r="AD22" i="11"/>
  <c r="L22" i="11"/>
  <c r="AD21" i="11"/>
  <c r="L21" i="11"/>
  <c r="AD20" i="11"/>
  <c r="L20" i="11"/>
  <c r="AD19" i="11"/>
  <c r="L19" i="11"/>
  <c r="AD18" i="11"/>
  <c r="L18" i="11"/>
  <c r="AD17" i="11"/>
  <c r="L17" i="11"/>
  <c r="AD16" i="11"/>
  <c r="L16" i="11"/>
  <c r="AD15" i="11"/>
  <c r="L15" i="11"/>
  <c r="AD14" i="11"/>
  <c r="L14" i="11"/>
  <c r="AD13" i="11"/>
  <c r="L13" i="11"/>
  <c r="AD12" i="11"/>
  <c r="L12" i="11"/>
  <c r="AD11" i="11"/>
  <c r="L11" i="11"/>
  <c r="AD10" i="11"/>
  <c r="L10" i="11"/>
  <c r="AD9" i="11"/>
  <c r="L9" i="11"/>
  <c r="AD8" i="11"/>
  <c r="L8" i="11"/>
  <c r="AD125" i="10"/>
  <c r="L125" i="10"/>
  <c r="L124" i="10"/>
  <c r="L123" i="10"/>
  <c r="L122" i="10"/>
  <c r="AD121" i="10"/>
  <c r="L121" i="10"/>
  <c r="AD120" i="10"/>
  <c r="L120" i="10"/>
  <c r="AD119" i="10"/>
  <c r="L119" i="10"/>
  <c r="AD118" i="10"/>
  <c r="L118" i="10"/>
  <c r="AD117" i="10"/>
  <c r="L117" i="10"/>
  <c r="AD116" i="10"/>
  <c r="L116" i="10"/>
  <c r="AD115" i="10"/>
  <c r="L115" i="10"/>
  <c r="AD114" i="10"/>
  <c r="L114" i="10"/>
  <c r="AD113" i="10"/>
  <c r="L113" i="10"/>
  <c r="AD112" i="10"/>
  <c r="L112" i="10"/>
  <c r="AD111" i="10"/>
  <c r="L111" i="10"/>
  <c r="AD110" i="10"/>
  <c r="L110" i="10"/>
  <c r="AD109" i="10"/>
  <c r="L109" i="10"/>
  <c r="AD108" i="10"/>
  <c r="L108" i="10"/>
  <c r="AD107" i="10"/>
  <c r="L107" i="10"/>
  <c r="AD106" i="10"/>
  <c r="L106" i="10"/>
  <c r="AD105" i="10"/>
  <c r="L105" i="10"/>
  <c r="AD104" i="10"/>
  <c r="L104" i="10"/>
  <c r="AD103" i="10"/>
  <c r="L103" i="10"/>
  <c r="AD102" i="10"/>
  <c r="L102" i="10"/>
  <c r="AD101" i="10"/>
  <c r="L101" i="10"/>
  <c r="AD100" i="10"/>
  <c r="L100" i="10"/>
  <c r="AD99" i="10"/>
  <c r="L99" i="10"/>
  <c r="AD98" i="10"/>
  <c r="L98" i="10"/>
  <c r="AD97" i="10"/>
  <c r="L97" i="10"/>
  <c r="AD96" i="10"/>
  <c r="L96" i="10"/>
  <c r="AD95" i="10"/>
  <c r="L95" i="10"/>
  <c r="AD94" i="10"/>
  <c r="L94" i="10"/>
  <c r="AD93" i="10"/>
  <c r="L93" i="10"/>
  <c r="AD92" i="10"/>
  <c r="L92" i="10"/>
  <c r="AD91" i="10"/>
  <c r="L91" i="10"/>
  <c r="AD90" i="10"/>
  <c r="L90" i="10"/>
  <c r="AD89" i="10"/>
  <c r="L89" i="10"/>
  <c r="AD88" i="10"/>
  <c r="L88" i="10"/>
  <c r="AD87" i="10"/>
  <c r="L87" i="10"/>
  <c r="AD86" i="10"/>
  <c r="L86" i="10"/>
  <c r="AD85" i="10"/>
  <c r="L85" i="10"/>
  <c r="AD84" i="10"/>
  <c r="L84" i="10"/>
  <c r="AD83" i="10"/>
  <c r="L83" i="10"/>
  <c r="AD82" i="10"/>
  <c r="L82" i="10"/>
  <c r="AD81" i="10"/>
  <c r="L81" i="10"/>
  <c r="AD80" i="10"/>
  <c r="L80" i="10"/>
  <c r="AD79" i="10"/>
  <c r="L79" i="10"/>
  <c r="AD78" i="10"/>
  <c r="L78" i="10"/>
  <c r="AD77" i="10"/>
  <c r="L77" i="10"/>
  <c r="AD76" i="10"/>
  <c r="L76" i="10"/>
  <c r="AD75" i="10"/>
  <c r="L75" i="10"/>
  <c r="AD74" i="10"/>
  <c r="L74" i="10"/>
  <c r="AD73" i="10"/>
  <c r="L73" i="10"/>
  <c r="AD72" i="10"/>
  <c r="L72" i="10"/>
  <c r="AD71" i="10"/>
  <c r="L71" i="10"/>
  <c r="AD70" i="10"/>
  <c r="L70" i="10"/>
  <c r="AD69" i="10"/>
  <c r="L69" i="10"/>
  <c r="AD68" i="10"/>
  <c r="L68" i="10"/>
  <c r="AD67" i="10"/>
  <c r="L67" i="10"/>
  <c r="AD66" i="10"/>
  <c r="L66" i="10"/>
  <c r="AD65" i="10"/>
  <c r="L65" i="10"/>
  <c r="AD64" i="10"/>
  <c r="L64" i="10"/>
  <c r="AD63" i="10"/>
  <c r="L63" i="10"/>
  <c r="AD62" i="10"/>
  <c r="L62" i="10"/>
  <c r="AD61" i="10"/>
  <c r="L61" i="10"/>
  <c r="AD60" i="10"/>
  <c r="L60" i="10"/>
  <c r="AD59" i="10"/>
  <c r="L59" i="10"/>
  <c r="AD58" i="10"/>
  <c r="L58" i="10"/>
  <c r="AD57" i="10"/>
  <c r="L57" i="10"/>
  <c r="AD56" i="10"/>
  <c r="L56" i="10"/>
  <c r="AD55" i="10"/>
  <c r="L55" i="10"/>
  <c r="AD54" i="10"/>
  <c r="L54" i="10"/>
  <c r="AD53" i="10"/>
  <c r="L53" i="10"/>
  <c r="AD52" i="10"/>
  <c r="L52" i="10"/>
  <c r="AD51" i="10"/>
  <c r="L51" i="10"/>
  <c r="AD50" i="10"/>
  <c r="L50" i="10"/>
  <c r="AD49" i="10"/>
  <c r="L49" i="10"/>
  <c r="AD48" i="10"/>
  <c r="L48" i="10"/>
  <c r="AD47" i="10"/>
  <c r="L47" i="10"/>
  <c r="AD46" i="10"/>
  <c r="L46" i="10"/>
  <c r="AD45" i="10"/>
  <c r="L45" i="10"/>
  <c r="AD44" i="10"/>
  <c r="L44" i="10"/>
  <c r="AD43" i="10"/>
  <c r="L43" i="10"/>
  <c r="AD42" i="10"/>
  <c r="L42" i="10"/>
  <c r="AD41" i="10"/>
  <c r="L41" i="10"/>
  <c r="AD40" i="10"/>
  <c r="L40" i="10"/>
  <c r="AD39" i="10"/>
  <c r="L39" i="10"/>
  <c r="AD38" i="10"/>
  <c r="L38" i="10"/>
  <c r="AD37" i="10"/>
  <c r="L37" i="10"/>
  <c r="AD36" i="10"/>
  <c r="L36" i="10"/>
  <c r="AD35" i="10"/>
  <c r="L35" i="10"/>
  <c r="AD34" i="10"/>
  <c r="L34" i="10"/>
  <c r="AD33" i="10"/>
  <c r="L33" i="10"/>
  <c r="AD32" i="10"/>
  <c r="L32" i="10"/>
  <c r="AD31" i="10"/>
  <c r="L31" i="10"/>
  <c r="AD30" i="10"/>
  <c r="L30" i="10"/>
  <c r="AD29" i="10"/>
  <c r="L29" i="10"/>
  <c r="AD28" i="10"/>
  <c r="L28" i="10"/>
  <c r="AD27" i="10"/>
  <c r="L27" i="10"/>
  <c r="AD26" i="10"/>
  <c r="L26" i="10"/>
  <c r="AD25" i="10"/>
  <c r="L25" i="10"/>
  <c r="AD24" i="10"/>
  <c r="L24" i="10"/>
  <c r="AD23" i="10"/>
  <c r="L23" i="10"/>
  <c r="AD22" i="10"/>
  <c r="L22" i="10"/>
  <c r="AD21" i="10"/>
  <c r="L21" i="10"/>
  <c r="AD20" i="10"/>
  <c r="L20" i="10"/>
  <c r="AD19" i="10"/>
  <c r="L19" i="10"/>
  <c r="AD18" i="10"/>
  <c r="L18" i="10"/>
  <c r="AD17" i="10"/>
  <c r="L17" i="10"/>
  <c r="AD16" i="10"/>
  <c r="L16" i="10"/>
  <c r="AD15" i="10"/>
  <c r="L15" i="10"/>
  <c r="AD14" i="10"/>
  <c r="L14" i="10"/>
  <c r="AD13" i="10"/>
  <c r="L13" i="10"/>
  <c r="AD12" i="10"/>
  <c r="L12" i="10"/>
  <c r="AD11" i="10"/>
  <c r="L11" i="10"/>
  <c r="L10" i="10"/>
  <c r="AD9" i="10"/>
  <c r="L9" i="10"/>
  <c r="AD8" i="10"/>
  <c r="L8" i="10"/>
  <c r="AD125" i="9"/>
  <c r="L125" i="9"/>
  <c r="L124" i="9"/>
  <c r="L123" i="9"/>
  <c r="L122" i="9"/>
  <c r="AD121" i="9"/>
  <c r="L121" i="9"/>
  <c r="AD120" i="9"/>
  <c r="L120" i="9"/>
  <c r="AD119" i="9"/>
  <c r="L119" i="9"/>
  <c r="AD118" i="9"/>
  <c r="L118" i="9"/>
  <c r="AD117" i="9"/>
  <c r="L117" i="9"/>
  <c r="AD116" i="9"/>
  <c r="L116" i="9"/>
  <c r="AD115" i="9"/>
  <c r="L115" i="9"/>
  <c r="AD114" i="9"/>
  <c r="L114" i="9"/>
  <c r="AD113" i="9"/>
  <c r="L113" i="9"/>
  <c r="AD112" i="9"/>
  <c r="L112" i="9"/>
  <c r="AD111" i="9"/>
  <c r="L111" i="9"/>
  <c r="AD110" i="9"/>
  <c r="L110" i="9"/>
  <c r="AD109" i="9"/>
  <c r="L109" i="9"/>
  <c r="AD108" i="9"/>
  <c r="L108" i="9"/>
  <c r="AD107" i="9"/>
  <c r="L107" i="9"/>
  <c r="AD106" i="9"/>
  <c r="L106" i="9"/>
  <c r="AD105" i="9"/>
  <c r="L105" i="9"/>
  <c r="AD104" i="9"/>
  <c r="L104" i="9"/>
  <c r="AD103" i="9"/>
  <c r="L103" i="9"/>
  <c r="AD102" i="9"/>
  <c r="L102" i="9"/>
  <c r="AD101" i="9"/>
  <c r="L101" i="9"/>
  <c r="AD100" i="9"/>
  <c r="L100" i="9"/>
  <c r="AD99" i="9"/>
  <c r="L99" i="9"/>
  <c r="AD98" i="9"/>
  <c r="L98" i="9"/>
  <c r="AD97" i="9"/>
  <c r="L97" i="9"/>
  <c r="AD96" i="9"/>
  <c r="L96" i="9"/>
  <c r="AD95" i="9"/>
  <c r="L95" i="9"/>
  <c r="AD94" i="9"/>
  <c r="L94" i="9"/>
  <c r="AD93" i="9"/>
  <c r="L93" i="9"/>
  <c r="AD92" i="9"/>
  <c r="L92" i="9"/>
  <c r="AD91" i="9"/>
  <c r="L91" i="9"/>
  <c r="AD90" i="9"/>
  <c r="L90" i="9"/>
  <c r="AD89" i="9"/>
  <c r="L89" i="9"/>
  <c r="AD88" i="9"/>
  <c r="L88" i="9"/>
  <c r="AD87" i="9"/>
  <c r="L87" i="9"/>
  <c r="AD86" i="9"/>
  <c r="L86" i="9"/>
  <c r="AD85" i="9"/>
  <c r="L85" i="9"/>
  <c r="AD84" i="9"/>
  <c r="L84" i="9"/>
  <c r="AD83" i="9"/>
  <c r="L83" i="9"/>
  <c r="AD82" i="9"/>
  <c r="L82" i="9"/>
  <c r="AD81" i="9"/>
  <c r="L81" i="9"/>
  <c r="AD80" i="9"/>
  <c r="L80" i="9"/>
  <c r="AD79" i="9"/>
  <c r="L79" i="9"/>
  <c r="AD78" i="9"/>
  <c r="L78" i="9"/>
  <c r="AD77" i="9"/>
  <c r="L77" i="9"/>
  <c r="AD76" i="9"/>
  <c r="L76" i="9"/>
  <c r="AD75" i="9"/>
  <c r="L75" i="9"/>
  <c r="AD74" i="9"/>
  <c r="L74" i="9"/>
  <c r="AD73" i="9"/>
  <c r="L73" i="9"/>
  <c r="AD72" i="9"/>
  <c r="L72" i="9"/>
  <c r="AD71" i="9"/>
  <c r="L71" i="9"/>
  <c r="AD70" i="9"/>
  <c r="L70" i="9"/>
  <c r="AD69" i="9"/>
  <c r="L69" i="9"/>
  <c r="AD68" i="9"/>
  <c r="L68" i="9"/>
  <c r="AD67" i="9"/>
  <c r="L67" i="9"/>
  <c r="AD66" i="9"/>
  <c r="L66" i="9"/>
  <c r="AD65" i="9"/>
  <c r="L65" i="9"/>
  <c r="AD64" i="9"/>
  <c r="L64" i="9"/>
  <c r="AD63" i="9"/>
  <c r="L63" i="9"/>
  <c r="AD62" i="9"/>
  <c r="L62" i="9"/>
  <c r="AD61" i="9"/>
  <c r="L61" i="9"/>
  <c r="AD60" i="9"/>
  <c r="L60" i="9"/>
  <c r="AD59" i="9"/>
  <c r="L59" i="9"/>
  <c r="AD58" i="9"/>
  <c r="L58" i="9"/>
  <c r="AD57" i="9"/>
  <c r="L57" i="9"/>
  <c r="AD56" i="9"/>
  <c r="L56" i="9"/>
  <c r="AD55" i="9"/>
  <c r="L55" i="9"/>
  <c r="AD54" i="9"/>
  <c r="L54" i="9"/>
  <c r="AD53" i="9"/>
  <c r="L53" i="9"/>
  <c r="AD52" i="9"/>
  <c r="L52" i="9"/>
  <c r="AD51" i="9"/>
  <c r="L51" i="9"/>
  <c r="AD50" i="9"/>
  <c r="L50" i="9"/>
  <c r="AD49" i="9"/>
  <c r="L49" i="9"/>
  <c r="AD48" i="9"/>
  <c r="L48" i="9"/>
  <c r="AD47" i="9"/>
  <c r="L47" i="9"/>
  <c r="AD46" i="9"/>
  <c r="L46" i="9"/>
  <c r="AD45" i="9"/>
  <c r="L45" i="9"/>
  <c r="AD44" i="9"/>
  <c r="L44" i="9"/>
  <c r="AD43" i="9"/>
  <c r="L43" i="9"/>
  <c r="AD42" i="9"/>
  <c r="L42" i="9"/>
  <c r="AD41" i="9"/>
  <c r="L41" i="9"/>
  <c r="AD40" i="9"/>
  <c r="L40" i="9"/>
  <c r="AD39" i="9"/>
  <c r="L39" i="9"/>
  <c r="AD38" i="9"/>
  <c r="L38" i="9"/>
  <c r="AD37" i="9"/>
  <c r="L37" i="9"/>
  <c r="AD36" i="9"/>
  <c r="L36" i="9"/>
  <c r="AD35" i="9"/>
  <c r="L35" i="9"/>
  <c r="AD34" i="9"/>
  <c r="L34" i="9"/>
  <c r="AD33" i="9"/>
  <c r="L33" i="9"/>
  <c r="AD32" i="9"/>
  <c r="L32" i="9"/>
  <c r="AD31" i="9"/>
  <c r="L31" i="9"/>
  <c r="AD30" i="9"/>
  <c r="L30" i="9"/>
  <c r="AD29" i="9"/>
  <c r="L29" i="9"/>
  <c r="AD28" i="9"/>
  <c r="L28" i="9"/>
  <c r="AD27" i="9"/>
  <c r="L27" i="9"/>
  <c r="AD26" i="9"/>
  <c r="L26" i="9"/>
  <c r="AD25" i="9"/>
  <c r="L25" i="9"/>
  <c r="AD24" i="9"/>
  <c r="L24" i="9"/>
  <c r="AD23" i="9"/>
  <c r="L23" i="9"/>
  <c r="AD22" i="9"/>
  <c r="L22" i="9"/>
  <c r="AD21" i="9"/>
  <c r="L21" i="9"/>
  <c r="AD20" i="9"/>
  <c r="L20" i="9"/>
  <c r="AD19" i="9"/>
  <c r="L19" i="9"/>
  <c r="AD18" i="9"/>
  <c r="L18" i="9"/>
  <c r="AD17" i="9"/>
  <c r="L17" i="9"/>
  <c r="AD16" i="9"/>
  <c r="L16" i="9"/>
  <c r="AD15" i="9"/>
  <c r="L15" i="9"/>
  <c r="AD14" i="9"/>
  <c r="L14" i="9"/>
  <c r="AD13" i="9"/>
  <c r="L13" i="9"/>
  <c r="AD11" i="9"/>
  <c r="L11" i="9"/>
  <c r="L10" i="9"/>
  <c r="L9" i="9"/>
  <c r="AD125" i="8"/>
  <c r="L125" i="8"/>
  <c r="L124" i="8"/>
  <c r="L123" i="8"/>
  <c r="L122" i="8"/>
  <c r="AD121" i="8"/>
  <c r="L121" i="8"/>
  <c r="AD120" i="8"/>
  <c r="L120" i="8"/>
  <c r="AD119" i="8"/>
  <c r="L119" i="8"/>
  <c r="AD118" i="8"/>
  <c r="L118" i="8"/>
  <c r="AD117" i="8"/>
  <c r="L117" i="8"/>
  <c r="AD116" i="8"/>
  <c r="L116" i="8"/>
  <c r="AD115" i="8"/>
  <c r="L115" i="8"/>
  <c r="AD114" i="8"/>
  <c r="L114" i="8"/>
  <c r="AD113" i="8"/>
  <c r="L113" i="8"/>
  <c r="AD112" i="8"/>
  <c r="L112" i="8"/>
  <c r="AD111" i="8"/>
  <c r="L111" i="8"/>
  <c r="AD110" i="8"/>
  <c r="L110" i="8"/>
  <c r="AD109" i="8"/>
  <c r="L109" i="8"/>
  <c r="AD108" i="8"/>
  <c r="L108" i="8"/>
  <c r="AD107" i="8"/>
  <c r="L107" i="8"/>
  <c r="AD106" i="8"/>
  <c r="L106" i="8"/>
  <c r="AD105" i="8"/>
  <c r="L105" i="8"/>
  <c r="AD104" i="8"/>
  <c r="L104" i="8"/>
  <c r="AD103" i="8"/>
  <c r="L103" i="8"/>
  <c r="AD102" i="8"/>
  <c r="L102" i="8"/>
  <c r="AD101" i="8"/>
  <c r="L101" i="8"/>
  <c r="AD100" i="8"/>
  <c r="L100" i="8"/>
  <c r="AD99" i="8"/>
  <c r="L99" i="8"/>
  <c r="AD98" i="8"/>
  <c r="L98" i="8"/>
  <c r="AD97" i="8"/>
  <c r="L97" i="8"/>
  <c r="AD96" i="8"/>
  <c r="L96" i="8"/>
  <c r="AD95" i="8"/>
  <c r="L95" i="8"/>
  <c r="AD94" i="8"/>
  <c r="L94" i="8"/>
  <c r="AD93" i="8"/>
  <c r="L93" i="8"/>
  <c r="AD92" i="8"/>
  <c r="L92" i="8"/>
  <c r="AD91" i="8"/>
  <c r="L91" i="8"/>
  <c r="AD90" i="8"/>
  <c r="L90" i="8"/>
  <c r="AD89" i="8"/>
  <c r="L89" i="8"/>
  <c r="AD88" i="8"/>
  <c r="L88" i="8"/>
  <c r="AD87" i="8"/>
  <c r="L87" i="8"/>
  <c r="AD86" i="8"/>
  <c r="L86" i="8"/>
  <c r="AD85" i="8"/>
  <c r="L85" i="8"/>
  <c r="AD84" i="8"/>
  <c r="L84" i="8"/>
  <c r="AD83" i="8"/>
  <c r="L83" i="8"/>
  <c r="AD82" i="8"/>
  <c r="L82" i="8"/>
  <c r="AD81" i="8"/>
  <c r="L81" i="8"/>
  <c r="AD80" i="8"/>
  <c r="L80" i="8"/>
  <c r="AD79" i="8"/>
  <c r="L79" i="8"/>
  <c r="AD78" i="8"/>
  <c r="L78" i="8"/>
  <c r="AD77" i="8"/>
  <c r="L77" i="8"/>
  <c r="AD76" i="8"/>
  <c r="L76" i="8"/>
  <c r="AD75" i="8"/>
  <c r="L75" i="8"/>
  <c r="AD74" i="8"/>
  <c r="L74" i="8"/>
  <c r="AD73" i="8"/>
  <c r="L73" i="8"/>
  <c r="AD72" i="8"/>
  <c r="L72" i="8"/>
  <c r="AD71" i="8"/>
  <c r="L71" i="8"/>
  <c r="AD70" i="8"/>
  <c r="L70" i="8"/>
  <c r="AD69" i="8"/>
  <c r="L69" i="8"/>
  <c r="AD68" i="8"/>
  <c r="L68" i="8"/>
  <c r="AD67" i="8"/>
  <c r="L67" i="8"/>
  <c r="AD66" i="8"/>
  <c r="L66" i="8"/>
  <c r="AD65" i="8"/>
  <c r="L65" i="8"/>
  <c r="AD64" i="8"/>
  <c r="L64" i="8"/>
  <c r="AD63" i="8"/>
  <c r="L63" i="8"/>
  <c r="AD62" i="8"/>
  <c r="L62" i="8"/>
  <c r="AD61" i="8"/>
  <c r="L61" i="8"/>
  <c r="AD60" i="8"/>
  <c r="L60" i="8"/>
  <c r="AD59" i="8"/>
  <c r="L59" i="8"/>
  <c r="AD58" i="8"/>
  <c r="L58" i="8"/>
  <c r="AD57" i="8"/>
  <c r="L57" i="8"/>
  <c r="AD56" i="8"/>
  <c r="L56" i="8"/>
  <c r="AD55" i="8"/>
  <c r="L55" i="8"/>
  <c r="AD54" i="8"/>
  <c r="L54" i="8"/>
  <c r="AD53" i="8"/>
  <c r="L53" i="8"/>
  <c r="AD52" i="8"/>
  <c r="L52" i="8"/>
  <c r="AD51" i="8"/>
  <c r="L51" i="8"/>
  <c r="AD50" i="8"/>
  <c r="L50" i="8"/>
  <c r="AD49" i="8"/>
  <c r="L49" i="8"/>
  <c r="AD48" i="8"/>
  <c r="L48" i="8"/>
  <c r="AD47" i="8"/>
  <c r="L47" i="8"/>
  <c r="AD46" i="8"/>
  <c r="L46" i="8"/>
  <c r="AD45" i="8"/>
  <c r="L45" i="8"/>
  <c r="AD44" i="8"/>
  <c r="L44" i="8"/>
  <c r="AD43" i="8"/>
  <c r="L43" i="8"/>
  <c r="AD42" i="8"/>
  <c r="L42" i="8"/>
  <c r="AD41" i="8"/>
  <c r="L41" i="8"/>
  <c r="AD40" i="8"/>
  <c r="L40" i="8"/>
  <c r="AD39" i="8"/>
  <c r="L39" i="8"/>
  <c r="AD38" i="8"/>
  <c r="L38" i="8"/>
  <c r="AD37" i="8"/>
  <c r="L37" i="8"/>
  <c r="AD36" i="8"/>
  <c r="L36" i="8"/>
  <c r="AD35" i="8"/>
  <c r="L35" i="8"/>
  <c r="AD34" i="8"/>
  <c r="L34" i="8"/>
  <c r="AD33" i="8"/>
  <c r="L33" i="8"/>
  <c r="AD32" i="8"/>
  <c r="L32" i="8"/>
  <c r="AD31" i="8"/>
  <c r="L31" i="8"/>
  <c r="AD30" i="8"/>
  <c r="L30" i="8"/>
  <c r="AD29" i="8"/>
  <c r="L29" i="8"/>
  <c r="AD28" i="8"/>
  <c r="L28" i="8"/>
  <c r="AD27" i="8"/>
  <c r="L27" i="8"/>
  <c r="AD26" i="8"/>
  <c r="L26" i="8"/>
  <c r="AD25" i="8"/>
  <c r="L25" i="8"/>
  <c r="AD24" i="8"/>
  <c r="L24" i="8"/>
  <c r="AD23" i="8"/>
  <c r="L23" i="8"/>
  <c r="AD22" i="8"/>
  <c r="L22" i="8"/>
  <c r="AD21" i="8"/>
  <c r="L21" i="8"/>
  <c r="AD20" i="8"/>
  <c r="L20" i="8"/>
  <c r="AD19" i="8"/>
  <c r="L19" i="8"/>
  <c r="AD18" i="8"/>
  <c r="L18" i="8"/>
  <c r="AD17" i="8"/>
  <c r="L17" i="8"/>
  <c r="AD16" i="8"/>
  <c r="L16" i="8"/>
  <c r="AD15" i="8"/>
  <c r="L15" i="8"/>
  <c r="AD14" i="8"/>
  <c r="L14" i="8"/>
  <c r="AD13" i="8"/>
  <c r="L13" i="8"/>
  <c r="AD12" i="8"/>
  <c r="L12" i="8"/>
  <c r="AD11" i="8"/>
  <c r="L11" i="8"/>
  <c r="AD10" i="8"/>
  <c r="L10" i="8"/>
  <c r="AD9" i="8"/>
  <c r="L9" i="8"/>
  <c r="AD8" i="8"/>
  <c r="L8" i="8"/>
  <c r="AD125" i="7"/>
  <c r="L125" i="7"/>
  <c r="L124" i="7"/>
  <c r="L123" i="7"/>
  <c r="L122" i="7"/>
  <c r="AD121" i="7"/>
  <c r="L121" i="7"/>
  <c r="AD120" i="7"/>
  <c r="L120" i="7"/>
  <c r="AD119" i="7"/>
  <c r="L119" i="7"/>
  <c r="AD118" i="7"/>
  <c r="L118" i="7"/>
  <c r="AD117" i="7"/>
  <c r="L117" i="7"/>
  <c r="AD116" i="7"/>
  <c r="L116" i="7"/>
  <c r="AD115" i="7"/>
  <c r="L115" i="7"/>
  <c r="AD114" i="7"/>
  <c r="L114" i="7"/>
  <c r="AD113" i="7"/>
  <c r="L113" i="7"/>
  <c r="AD112" i="7"/>
  <c r="L112" i="7"/>
  <c r="AD111" i="7"/>
  <c r="L111" i="7"/>
  <c r="AD110" i="7"/>
  <c r="L110" i="7"/>
  <c r="AD109" i="7"/>
  <c r="L109" i="7"/>
  <c r="AD108" i="7"/>
  <c r="L108" i="7"/>
  <c r="AD107" i="7"/>
  <c r="L107" i="7"/>
  <c r="AD106" i="7"/>
  <c r="L106" i="7"/>
  <c r="AD105" i="7"/>
  <c r="L105" i="7"/>
  <c r="AD104" i="7"/>
  <c r="L104" i="7"/>
  <c r="AD103" i="7"/>
  <c r="L103" i="7"/>
  <c r="AD102" i="7"/>
  <c r="L102" i="7"/>
  <c r="AD101" i="7"/>
  <c r="L101" i="7"/>
  <c r="AD100" i="7"/>
  <c r="L100" i="7"/>
  <c r="AD99" i="7"/>
  <c r="L99" i="7"/>
  <c r="AD98" i="7"/>
  <c r="L98" i="7"/>
  <c r="AD97" i="7"/>
  <c r="L97" i="7"/>
  <c r="AD96" i="7"/>
  <c r="L96" i="7"/>
  <c r="AD95" i="7"/>
  <c r="L95" i="7"/>
  <c r="AD94" i="7"/>
  <c r="L94" i="7"/>
  <c r="AD93" i="7"/>
  <c r="L93" i="7"/>
  <c r="AD92" i="7"/>
  <c r="L92" i="7"/>
  <c r="AD91" i="7"/>
  <c r="L91" i="7"/>
  <c r="AD90" i="7"/>
  <c r="L90" i="7"/>
  <c r="AD89" i="7"/>
  <c r="L89" i="7"/>
  <c r="AD88" i="7"/>
  <c r="L88" i="7"/>
  <c r="AD87" i="7"/>
  <c r="L87" i="7"/>
  <c r="AD86" i="7"/>
  <c r="L86" i="7"/>
  <c r="AD85" i="7"/>
  <c r="L85" i="7"/>
  <c r="AD84" i="7"/>
  <c r="L84" i="7"/>
  <c r="AD83" i="7"/>
  <c r="L83" i="7"/>
  <c r="AD82" i="7"/>
  <c r="L82" i="7"/>
  <c r="AD81" i="7"/>
  <c r="L81" i="7"/>
  <c r="AD80" i="7"/>
  <c r="L80" i="7"/>
  <c r="AD79" i="7"/>
  <c r="L79" i="7"/>
  <c r="AD78" i="7"/>
  <c r="L78" i="7"/>
  <c r="AD77" i="7"/>
  <c r="L77" i="7"/>
  <c r="AD76" i="7"/>
  <c r="L76" i="7"/>
  <c r="AD75" i="7"/>
  <c r="L75" i="7"/>
  <c r="AD74" i="7"/>
  <c r="L74" i="7"/>
  <c r="AD73" i="7"/>
  <c r="L73" i="7"/>
  <c r="AD72" i="7"/>
  <c r="L72" i="7"/>
  <c r="AD71" i="7"/>
  <c r="L71" i="7"/>
  <c r="AD70" i="7"/>
  <c r="L70" i="7"/>
  <c r="AD69" i="7"/>
  <c r="L69" i="7"/>
  <c r="AD68" i="7"/>
  <c r="L68" i="7"/>
  <c r="AD67" i="7"/>
  <c r="L67" i="7"/>
  <c r="AD66" i="7"/>
  <c r="L66" i="7"/>
  <c r="AD65" i="7"/>
  <c r="L65" i="7"/>
  <c r="AD64" i="7"/>
  <c r="L64" i="7"/>
  <c r="AD63" i="7"/>
  <c r="L63" i="7"/>
  <c r="AD62" i="7"/>
  <c r="L62" i="7"/>
  <c r="AD61" i="7"/>
  <c r="L61" i="7"/>
  <c r="AD60" i="7"/>
  <c r="L60" i="7"/>
  <c r="AD59" i="7"/>
  <c r="L59" i="7"/>
  <c r="AD58" i="7"/>
  <c r="L58" i="7"/>
  <c r="AD57" i="7"/>
  <c r="L57" i="7"/>
  <c r="AD56" i="7"/>
  <c r="L56" i="7"/>
  <c r="AD55" i="7"/>
  <c r="L55" i="7"/>
  <c r="AD54" i="7"/>
  <c r="L54" i="7"/>
  <c r="AD53" i="7"/>
  <c r="L53" i="7"/>
  <c r="AD52" i="7"/>
  <c r="L52" i="7"/>
  <c r="AD51" i="7"/>
  <c r="L51" i="7"/>
  <c r="AD50" i="7"/>
  <c r="L50" i="7"/>
  <c r="AD49" i="7"/>
  <c r="L49" i="7"/>
  <c r="AD48" i="7"/>
  <c r="L48" i="7"/>
  <c r="AD47" i="7"/>
  <c r="L47" i="7"/>
  <c r="AD46" i="7"/>
  <c r="L46" i="7"/>
  <c r="AD45" i="7"/>
  <c r="L45" i="7"/>
  <c r="AD44" i="7"/>
  <c r="L44" i="7"/>
  <c r="AD43" i="7"/>
  <c r="L43" i="7"/>
  <c r="AD42" i="7"/>
  <c r="L42" i="7"/>
  <c r="AD41" i="7"/>
  <c r="L41" i="7"/>
  <c r="AD40" i="7"/>
  <c r="L40" i="7"/>
  <c r="AD39" i="7"/>
  <c r="L39" i="7"/>
  <c r="AD38" i="7"/>
  <c r="L38" i="7"/>
  <c r="AD37" i="7"/>
  <c r="L37" i="7"/>
  <c r="AD36" i="7"/>
  <c r="L36" i="7"/>
  <c r="AD35" i="7"/>
  <c r="L35" i="7"/>
  <c r="AD34" i="7"/>
  <c r="L34" i="7"/>
  <c r="AD33" i="7"/>
  <c r="L33" i="7"/>
  <c r="AD32" i="7"/>
  <c r="L32" i="7"/>
  <c r="AD31" i="7"/>
  <c r="L31" i="7"/>
  <c r="AD30" i="7"/>
  <c r="L30" i="7"/>
  <c r="AD29" i="7"/>
  <c r="L29" i="7"/>
  <c r="AD28" i="7"/>
  <c r="L28" i="7"/>
  <c r="AD27" i="7"/>
  <c r="L27" i="7"/>
  <c r="AD26" i="7"/>
  <c r="L26" i="7"/>
  <c r="AD25" i="7"/>
  <c r="L25" i="7"/>
  <c r="AD24" i="7"/>
  <c r="L24" i="7"/>
  <c r="AD23" i="7"/>
  <c r="L23" i="7"/>
  <c r="AD22" i="7"/>
  <c r="L22" i="7"/>
  <c r="AD21" i="7"/>
  <c r="L21" i="7"/>
  <c r="AD20" i="7"/>
  <c r="L20" i="7"/>
  <c r="AD19" i="7"/>
  <c r="L19" i="7"/>
  <c r="AD18" i="7"/>
  <c r="L18" i="7"/>
  <c r="AD17" i="7"/>
  <c r="L17" i="7"/>
  <c r="AD16" i="7"/>
  <c r="L16" i="7"/>
  <c r="AD15" i="7"/>
  <c r="L15" i="7"/>
  <c r="AD14" i="7"/>
  <c r="L14" i="7"/>
  <c r="AD13" i="7"/>
  <c r="L13" i="7"/>
  <c r="AD12" i="7"/>
  <c r="L12" i="7"/>
  <c r="AD11" i="7"/>
  <c r="L11" i="7"/>
  <c r="AD10" i="7"/>
  <c r="L10" i="7"/>
  <c r="AD9" i="7"/>
  <c r="L9" i="7"/>
  <c r="AD8" i="7"/>
  <c r="L8" i="7"/>
  <c r="AD125" i="6"/>
  <c r="L125" i="6"/>
  <c r="L124" i="6"/>
  <c r="L123" i="6"/>
  <c r="L122" i="6"/>
  <c r="AD121" i="6"/>
  <c r="L121" i="6"/>
  <c r="AD120" i="6"/>
  <c r="L120" i="6"/>
  <c r="AD119" i="6"/>
  <c r="L119" i="6"/>
  <c r="AD118" i="6"/>
  <c r="L118" i="6"/>
  <c r="AD117" i="6"/>
  <c r="L117" i="6"/>
  <c r="AD116" i="6"/>
  <c r="L116" i="6"/>
  <c r="AD125" i="4"/>
  <c r="L125" i="4"/>
  <c r="L124" i="4"/>
  <c r="L123" i="4"/>
  <c r="L122" i="4"/>
  <c r="AD121" i="4"/>
  <c r="L121" i="4"/>
  <c r="AD120" i="4"/>
  <c r="L120" i="4"/>
  <c r="AD119" i="4"/>
  <c r="L119" i="4"/>
  <c r="AD118" i="4"/>
  <c r="L118" i="4"/>
  <c r="AD117" i="4"/>
  <c r="L117" i="4"/>
  <c r="AD116" i="4"/>
  <c r="L116" i="4"/>
  <c r="AD115" i="4"/>
  <c r="L115" i="4"/>
  <c r="AD114" i="4"/>
  <c r="L114" i="4"/>
  <c r="AD113" i="4"/>
  <c r="L113" i="4"/>
  <c r="AD112" i="4"/>
  <c r="L112" i="4"/>
  <c r="AD111" i="4"/>
  <c r="L111" i="4"/>
  <c r="AD110" i="4"/>
  <c r="L110" i="4"/>
  <c r="AD109" i="4"/>
  <c r="L109" i="4"/>
  <c r="AD108" i="4"/>
  <c r="L108" i="4"/>
  <c r="AD107" i="4"/>
  <c r="L107" i="4"/>
  <c r="AD106" i="4"/>
  <c r="L106" i="4"/>
  <c r="AD105" i="4"/>
  <c r="L105" i="4"/>
  <c r="AD104" i="4"/>
  <c r="L104" i="4"/>
  <c r="AD103" i="4"/>
  <c r="L103" i="4"/>
  <c r="AD102" i="4"/>
  <c r="L102" i="4"/>
  <c r="AD101" i="4"/>
  <c r="L101" i="4"/>
  <c r="AD100" i="4"/>
  <c r="L100" i="4"/>
  <c r="AD99" i="4"/>
  <c r="L99" i="4"/>
  <c r="AD98" i="4"/>
  <c r="L98" i="4"/>
  <c r="AD97" i="4"/>
  <c r="L97" i="4"/>
  <c r="AD96" i="4"/>
  <c r="L96" i="4"/>
  <c r="AD95" i="4"/>
  <c r="L95" i="4"/>
  <c r="AD94" i="4"/>
  <c r="L94" i="4"/>
  <c r="AD93" i="4"/>
  <c r="L93" i="4"/>
  <c r="AD92" i="4"/>
  <c r="L92" i="4"/>
  <c r="AD91" i="4"/>
  <c r="L91" i="4"/>
  <c r="AD90" i="4"/>
  <c r="L90" i="4"/>
  <c r="AD89" i="4"/>
  <c r="L89" i="4"/>
  <c r="AD88" i="4"/>
  <c r="L88" i="4"/>
  <c r="AD87" i="4"/>
  <c r="L87" i="4"/>
  <c r="AD86" i="4"/>
  <c r="L86" i="4"/>
  <c r="AD85" i="4"/>
  <c r="L85" i="4"/>
  <c r="AD84" i="4"/>
  <c r="L84" i="4"/>
  <c r="AD83" i="4"/>
  <c r="L83" i="4"/>
  <c r="AD82" i="4"/>
  <c r="L82" i="4"/>
  <c r="AD81" i="4"/>
  <c r="L81" i="4"/>
  <c r="AD80" i="4"/>
  <c r="L80" i="4"/>
  <c r="AD79" i="4"/>
  <c r="L79" i="4"/>
  <c r="AD78" i="4"/>
  <c r="L78" i="4"/>
  <c r="AD77" i="4"/>
  <c r="L77" i="4"/>
  <c r="AD76" i="4"/>
  <c r="L76" i="4"/>
  <c r="AD75" i="4"/>
  <c r="L75" i="4"/>
  <c r="AD74" i="4"/>
  <c r="L74" i="4"/>
  <c r="AD73" i="4"/>
  <c r="L73" i="4"/>
  <c r="AD72" i="4"/>
  <c r="L72" i="4"/>
  <c r="AD71" i="4"/>
  <c r="L71" i="4"/>
  <c r="AD70" i="4"/>
  <c r="L70" i="4"/>
  <c r="AD69" i="4"/>
  <c r="L69" i="4"/>
  <c r="AD68" i="4"/>
  <c r="L68" i="4"/>
  <c r="AD67" i="4"/>
  <c r="L67" i="4"/>
  <c r="AD66" i="4"/>
  <c r="L66" i="4"/>
  <c r="AD65" i="4"/>
  <c r="L65" i="4"/>
  <c r="AD64" i="4"/>
  <c r="L64" i="4"/>
  <c r="AD63" i="4"/>
  <c r="L63" i="4"/>
  <c r="AD62" i="4"/>
  <c r="L62" i="4"/>
  <c r="AD61" i="4"/>
  <c r="L61" i="4"/>
  <c r="AD60" i="4"/>
  <c r="L60" i="4"/>
  <c r="AD59" i="4"/>
  <c r="L59" i="4"/>
  <c r="AD58" i="4"/>
  <c r="L58" i="4"/>
  <c r="AD57" i="4"/>
  <c r="L57" i="4"/>
  <c r="AD56" i="4"/>
  <c r="L56" i="4"/>
  <c r="AD55" i="4"/>
  <c r="L55" i="4"/>
  <c r="AD54" i="4"/>
  <c r="L54" i="4"/>
  <c r="AD53" i="4"/>
  <c r="L53" i="4"/>
  <c r="AD52" i="4"/>
  <c r="L52" i="4"/>
  <c r="AD51" i="4"/>
  <c r="L51" i="4"/>
  <c r="AD50" i="4"/>
  <c r="L50" i="4"/>
  <c r="AD49" i="4"/>
  <c r="L49" i="4"/>
  <c r="AD48" i="4"/>
  <c r="L48" i="4"/>
  <c r="AD47" i="4"/>
  <c r="L47" i="4"/>
  <c r="AD46" i="4"/>
  <c r="L46" i="4"/>
  <c r="AD45" i="4"/>
  <c r="L45" i="4"/>
  <c r="AD44" i="4"/>
  <c r="L44" i="4"/>
  <c r="AD43" i="4"/>
  <c r="L43" i="4"/>
  <c r="AD42" i="4"/>
  <c r="L42" i="4"/>
  <c r="AD41" i="4"/>
  <c r="L41" i="4"/>
  <c r="AD40" i="4"/>
  <c r="L40" i="4"/>
  <c r="AD39" i="4"/>
  <c r="L39" i="4"/>
  <c r="AD38" i="4"/>
  <c r="L38" i="4"/>
  <c r="AD37" i="4"/>
  <c r="L37" i="4"/>
  <c r="AD36" i="4"/>
  <c r="L36" i="4"/>
  <c r="AD35" i="4"/>
  <c r="L35" i="4"/>
  <c r="AD34" i="4"/>
  <c r="L34" i="4"/>
  <c r="AD33" i="4"/>
  <c r="L33" i="4"/>
  <c r="AD32" i="4"/>
  <c r="L32" i="4"/>
  <c r="AD31" i="4"/>
  <c r="L31" i="4"/>
  <c r="AD30" i="4"/>
  <c r="L30" i="4"/>
  <c r="AD29" i="4"/>
  <c r="L29" i="4"/>
  <c r="AD28" i="4"/>
  <c r="L28" i="4"/>
  <c r="AD27" i="4"/>
  <c r="L27" i="4"/>
  <c r="AD26" i="4"/>
  <c r="L26" i="4"/>
  <c r="AD25" i="4"/>
  <c r="L25" i="4"/>
  <c r="AD24" i="4"/>
  <c r="L24" i="4"/>
  <c r="AD23" i="4"/>
  <c r="L23" i="4"/>
  <c r="AD22" i="4"/>
  <c r="L22" i="4"/>
  <c r="AD21" i="4"/>
  <c r="L21" i="4"/>
  <c r="AD20" i="4"/>
  <c r="L20" i="4"/>
  <c r="AD19" i="4"/>
  <c r="L19" i="4"/>
  <c r="AD18" i="4"/>
  <c r="L18" i="4"/>
  <c r="AD17" i="4"/>
  <c r="L17" i="4"/>
  <c r="AD16" i="4"/>
  <c r="L16" i="4"/>
  <c r="AD15" i="4"/>
  <c r="L15" i="4"/>
  <c r="AD14" i="4"/>
  <c r="L14" i="4"/>
  <c r="AD13" i="4"/>
  <c r="L13" i="4"/>
  <c r="AD12" i="4"/>
  <c r="L12" i="4"/>
  <c r="AD11" i="4"/>
  <c r="L11" i="4"/>
  <c r="AD10" i="4"/>
  <c r="L10" i="4"/>
  <c r="AD9" i="4"/>
  <c r="L9" i="4"/>
  <c r="AD8" i="4"/>
  <c r="L8" i="4"/>
  <c r="L26" i="5"/>
  <c r="AD26" i="5"/>
  <c r="L27" i="5"/>
  <c r="AD27" i="5"/>
  <c r="L28" i="5"/>
  <c r="AD28" i="5"/>
  <c r="L29" i="5"/>
  <c r="AD29" i="5"/>
  <c r="L30" i="5"/>
  <c r="AD30" i="5"/>
  <c r="L31" i="5"/>
  <c r="AD31" i="5"/>
  <c r="L8" i="5"/>
  <c r="AD8" i="5"/>
  <c r="L9" i="5"/>
  <c r="AD9" i="5"/>
  <c r="L10" i="5"/>
  <c r="AD10" i="5"/>
  <c r="L11" i="5"/>
  <c r="AD11" i="5"/>
  <c r="L12" i="5"/>
  <c r="AD12" i="5"/>
  <c r="L19" i="5"/>
  <c r="AD19" i="5"/>
  <c r="L20" i="5"/>
  <c r="AD20" i="5"/>
  <c r="L21" i="5"/>
  <c r="AD21" i="5"/>
  <c r="L22" i="5"/>
  <c r="AD22" i="5"/>
  <c r="L23" i="5"/>
  <c r="AD23" i="5"/>
  <c r="L24" i="5"/>
  <c r="AD24" i="5"/>
  <c r="L25" i="5"/>
  <c r="AD25" i="5"/>
  <c r="L32" i="5"/>
  <c r="AD32" i="5"/>
  <c r="L33" i="5"/>
  <c r="AD33" i="5"/>
  <c r="L122" i="5" l="1"/>
  <c r="L123" i="5"/>
  <c r="L124" i="5"/>
  <c r="L126" i="13" l="1"/>
  <c r="L34" i="5" l="1"/>
  <c r="AD34" i="5"/>
  <c r="L35" i="5"/>
  <c r="AD35" i="5"/>
  <c r="L36" i="5"/>
  <c r="AD36" i="5"/>
  <c r="L37" i="5"/>
  <c r="AD37" i="5"/>
  <c r="L38" i="5"/>
  <c r="AD38" i="5"/>
  <c r="L39" i="5"/>
  <c r="AD39" i="5"/>
  <c r="L40" i="5"/>
  <c r="AD40" i="5"/>
  <c r="L41" i="5"/>
  <c r="AD41" i="5"/>
  <c r="L42" i="5"/>
  <c r="AD42" i="5"/>
  <c r="L43" i="5"/>
  <c r="AD43" i="5"/>
  <c r="L44" i="5"/>
  <c r="AD44" i="5"/>
  <c r="L45" i="5"/>
  <c r="AD45" i="5"/>
  <c r="L46" i="5"/>
  <c r="AD46" i="5"/>
  <c r="L47" i="5"/>
  <c r="AD47" i="5"/>
  <c r="L48" i="5"/>
  <c r="AD48" i="5"/>
  <c r="L49" i="5"/>
  <c r="AD49" i="5"/>
  <c r="L50" i="5"/>
  <c r="AD50" i="5"/>
  <c r="L51" i="5"/>
  <c r="AD51" i="5"/>
  <c r="L52" i="5"/>
  <c r="AD52" i="5"/>
  <c r="L53" i="5"/>
  <c r="AD53" i="5"/>
  <c r="L54" i="5"/>
  <c r="AD54" i="5"/>
  <c r="L55" i="5"/>
  <c r="AD55" i="5"/>
  <c r="L56" i="5"/>
  <c r="AD56" i="5"/>
  <c r="L57" i="5"/>
  <c r="AD57" i="5"/>
  <c r="L58" i="5"/>
  <c r="AD58" i="5"/>
  <c r="L59" i="5"/>
  <c r="AD59" i="5"/>
  <c r="L60" i="5"/>
  <c r="AD60" i="5"/>
  <c r="L61" i="5"/>
  <c r="AD61" i="5"/>
  <c r="L62" i="5"/>
  <c r="AD62" i="5"/>
  <c r="L63" i="5"/>
  <c r="AD63" i="5"/>
  <c r="L64" i="5"/>
  <c r="AD64" i="5"/>
  <c r="L65" i="5"/>
  <c r="AD65" i="5"/>
  <c r="L66" i="5"/>
  <c r="AD66" i="5"/>
  <c r="L67" i="5"/>
  <c r="AD67" i="5"/>
  <c r="L68" i="5"/>
  <c r="AD68" i="5"/>
  <c r="L69" i="5"/>
  <c r="AD69" i="5"/>
  <c r="L70" i="5"/>
  <c r="AD70" i="5"/>
  <c r="L71" i="5"/>
  <c r="AD71" i="5"/>
  <c r="L72" i="5"/>
  <c r="AD72" i="5"/>
  <c r="L73" i="5"/>
  <c r="AD73" i="5"/>
  <c r="L74" i="5"/>
  <c r="AD74" i="5"/>
  <c r="L75" i="5"/>
  <c r="AD75" i="5"/>
  <c r="L76" i="5"/>
  <c r="AD76" i="5"/>
  <c r="L77" i="5"/>
  <c r="AD77" i="5"/>
  <c r="L78" i="5"/>
  <c r="AD78" i="5"/>
  <c r="L79" i="5"/>
  <c r="AD79" i="5"/>
  <c r="L80" i="5"/>
  <c r="AD80" i="5"/>
  <c r="L81" i="5"/>
  <c r="AD81" i="5"/>
  <c r="L82" i="5"/>
  <c r="AD82" i="5"/>
  <c r="L83" i="5"/>
  <c r="AD83" i="5"/>
  <c r="L84" i="5"/>
  <c r="AD84" i="5"/>
  <c r="L85" i="5"/>
  <c r="AD85" i="5"/>
  <c r="L86" i="5"/>
  <c r="AD86" i="5"/>
  <c r="L87" i="5"/>
  <c r="AD87" i="5"/>
  <c r="L88" i="5"/>
  <c r="AD88" i="5"/>
  <c r="L89" i="5"/>
  <c r="AD89" i="5"/>
  <c r="L90" i="5"/>
  <c r="AD90" i="5"/>
  <c r="L91" i="5"/>
  <c r="AD91" i="5"/>
  <c r="L92" i="5"/>
  <c r="AD92" i="5"/>
  <c r="L93" i="5"/>
  <c r="AD93" i="5"/>
  <c r="L94" i="5"/>
  <c r="AD94" i="5"/>
  <c r="L95" i="5"/>
  <c r="AD95" i="5"/>
  <c r="L96" i="5"/>
  <c r="AD96" i="5"/>
  <c r="L97" i="5"/>
  <c r="AD97" i="5"/>
  <c r="L98" i="5"/>
  <c r="AD98" i="5"/>
  <c r="L99" i="5"/>
  <c r="AD99" i="5"/>
  <c r="L100" i="5"/>
  <c r="AD100" i="5"/>
  <c r="L101" i="5"/>
  <c r="AD101" i="5"/>
  <c r="L102" i="5"/>
  <c r="AD102" i="5"/>
  <c r="L103" i="5"/>
  <c r="AD103" i="5"/>
  <c r="L104" i="5"/>
  <c r="AD104" i="5"/>
  <c r="L105" i="5"/>
  <c r="AD105" i="5"/>
  <c r="L106" i="5"/>
  <c r="AD106" i="5"/>
  <c r="L107" i="5"/>
  <c r="AD107" i="5"/>
  <c r="L108" i="5"/>
  <c r="AD108" i="5"/>
  <c r="L109" i="5"/>
  <c r="AD109" i="5"/>
  <c r="L110" i="5"/>
  <c r="AD110" i="5"/>
  <c r="L111" i="5"/>
  <c r="AD111" i="5"/>
  <c r="L112" i="5"/>
  <c r="AD112" i="5"/>
  <c r="L113" i="5"/>
  <c r="AD113" i="5"/>
  <c r="L114" i="5"/>
  <c r="AD114" i="5"/>
  <c r="L115" i="5"/>
  <c r="AD115" i="5"/>
  <c r="L116" i="5"/>
  <c r="AD116" i="5"/>
  <c r="L117" i="5"/>
  <c r="AD117" i="5"/>
  <c r="L118" i="5"/>
  <c r="AD118" i="5"/>
  <c r="L119" i="5"/>
  <c r="AD119" i="5"/>
  <c r="L120" i="5"/>
  <c r="AD120" i="5"/>
  <c r="L121" i="5"/>
  <c r="AD121" i="5"/>
  <c r="L125" i="5"/>
  <c r="AD125" i="5"/>
  <c r="L9" i="21" l="1"/>
  <c r="K9" i="21"/>
  <c r="J9" i="21"/>
  <c r="I9" i="21"/>
  <c r="H9" i="21"/>
  <c r="G9" i="21"/>
  <c r="F9" i="21"/>
  <c r="E9" i="21"/>
  <c r="D9" i="21"/>
  <c r="AC126" i="15" l="1"/>
  <c r="L39" i="21" s="1"/>
  <c r="AB126" i="15"/>
  <c r="L38" i="21" s="1"/>
  <c r="AA126" i="15"/>
  <c r="L37" i="21" s="1"/>
  <c r="Z126" i="15"/>
  <c r="L36" i="21" s="1"/>
  <c r="Y126" i="15"/>
  <c r="L35" i="21" s="1"/>
  <c r="X126" i="15"/>
  <c r="L34" i="21" s="1"/>
  <c r="W126" i="15"/>
  <c r="L33" i="21" s="1"/>
  <c r="V126" i="15"/>
  <c r="L32" i="21" s="1"/>
  <c r="U126" i="15"/>
  <c r="L31" i="21" s="1"/>
  <c r="T126" i="15"/>
  <c r="L30" i="21" s="1"/>
  <c r="S126" i="15"/>
  <c r="L29" i="21" s="1"/>
  <c r="R126" i="15"/>
  <c r="L28" i="21" s="1"/>
  <c r="Q126" i="15"/>
  <c r="L27" i="21" s="1"/>
  <c r="P126" i="15"/>
  <c r="L26" i="21" s="1"/>
  <c r="O126" i="15"/>
  <c r="L25" i="21" s="1"/>
  <c r="N126" i="15"/>
  <c r="L24" i="21" s="1"/>
  <c r="M126" i="15"/>
  <c r="L23" i="21" s="1"/>
  <c r="K126" i="15"/>
  <c r="L17" i="21" s="1"/>
  <c r="J126" i="15"/>
  <c r="L16" i="21" s="1"/>
  <c r="I126" i="15"/>
  <c r="L15" i="21" s="1"/>
  <c r="H126" i="15"/>
  <c r="L14" i="21" s="1"/>
  <c r="G126" i="15"/>
  <c r="L13" i="21" s="1"/>
  <c r="F126" i="15"/>
  <c r="L12" i="21" s="1"/>
  <c r="L126" i="15"/>
  <c r="AC3" i="15"/>
  <c r="AB3" i="15"/>
  <c r="AA3" i="15"/>
  <c r="Z3" i="15"/>
  <c r="Y3" i="15"/>
  <c r="AC126" i="14"/>
  <c r="K39" i="21" s="1"/>
  <c r="AB126" i="14"/>
  <c r="K38" i="21" s="1"/>
  <c r="AA126" i="14"/>
  <c r="K37" i="21" s="1"/>
  <c r="Z126" i="14"/>
  <c r="K36" i="21" s="1"/>
  <c r="Y126" i="14"/>
  <c r="K35" i="21" s="1"/>
  <c r="X126" i="14"/>
  <c r="K34" i="21" s="1"/>
  <c r="W126" i="14"/>
  <c r="K33" i="21" s="1"/>
  <c r="V126" i="14"/>
  <c r="K32" i="21" s="1"/>
  <c r="U126" i="14"/>
  <c r="K31" i="21" s="1"/>
  <c r="T126" i="14"/>
  <c r="K30" i="21" s="1"/>
  <c r="S126" i="14"/>
  <c r="K29" i="21" s="1"/>
  <c r="R126" i="14"/>
  <c r="K28" i="21" s="1"/>
  <c r="Q126" i="14"/>
  <c r="K27" i="21" s="1"/>
  <c r="P126" i="14"/>
  <c r="K26" i="21" s="1"/>
  <c r="O126" i="14"/>
  <c r="K25" i="21" s="1"/>
  <c r="N126" i="14"/>
  <c r="K24" i="21" s="1"/>
  <c r="M126" i="14"/>
  <c r="K23" i="21" s="1"/>
  <c r="K126" i="14"/>
  <c r="K17" i="21" s="1"/>
  <c r="J126" i="14"/>
  <c r="K16" i="21" s="1"/>
  <c r="I126" i="14"/>
  <c r="K15" i="21" s="1"/>
  <c r="H126" i="14"/>
  <c r="K14" i="21" s="1"/>
  <c r="G126" i="14"/>
  <c r="K13" i="21" s="1"/>
  <c r="F126" i="14"/>
  <c r="K12" i="21" s="1"/>
  <c r="AD126" i="14"/>
  <c r="AC3" i="14"/>
  <c r="AB3" i="14"/>
  <c r="AA3" i="14"/>
  <c r="Z3" i="14"/>
  <c r="Y3" i="14"/>
  <c r="AC126" i="13"/>
  <c r="J39" i="21" s="1"/>
  <c r="AB126" i="13"/>
  <c r="J38" i="21" s="1"/>
  <c r="AA126" i="13"/>
  <c r="J37" i="21" s="1"/>
  <c r="Z126" i="13"/>
  <c r="J36" i="21" s="1"/>
  <c r="Y126" i="13"/>
  <c r="J35" i="21" s="1"/>
  <c r="X126" i="13"/>
  <c r="J34" i="21" s="1"/>
  <c r="W126" i="13"/>
  <c r="J33" i="21" s="1"/>
  <c r="V126" i="13"/>
  <c r="J32" i="21" s="1"/>
  <c r="U126" i="13"/>
  <c r="J31" i="21" s="1"/>
  <c r="T126" i="13"/>
  <c r="J30" i="21" s="1"/>
  <c r="S126" i="13"/>
  <c r="J29" i="21" s="1"/>
  <c r="R126" i="13"/>
  <c r="J28" i="21" s="1"/>
  <c r="Q126" i="13"/>
  <c r="J27" i="21" s="1"/>
  <c r="P126" i="13"/>
  <c r="J26" i="21" s="1"/>
  <c r="O126" i="13"/>
  <c r="J25" i="21" s="1"/>
  <c r="N126" i="13"/>
  <c r="J24" i="21" s="1"/>
  <c r="M126" i="13"/>
  <c r="J23" i="21" s="1"/>
  <c r="K126" i="13"/>
  <c r="J17" i="21" s="1"/>
  <c r="J126" i="13"/>
  <c r="J16" i="21" s="1"/>
  <c r="I126" i="13"/>
  <c r="J15" i="21" s="1"/>
  <c r="H126" i="13"/>
  <c r="J14" i="21" s="1"/>
  <c r="G126" i="13"/>
  <c r="J13" i="21" s="1"/>
  <c r="F126" i="13"/>
  <c r="J12" i="21" s="1"/>
  <c r="AD126" i="13"/>
  <c r="AC3" i="13"/>
  <c r="AB3" i="13"/>
  <c r="AA3" i="13"/>
  <c r="Z3" i="13"/>
  <c r="Y3" i="13"/>
  <c r="AC126" i="12"/>
  <c r="I39" i="21" s="1"/>
  <c r="AB126" i="12"/>
  <c r="I38" i="21" s="1"/>
  <c r="AA126" i="12"/>
  <c r="I37" i="21" s="1"/>
  <c r="Z126" i="12"/>
  <c r="I36" i="21" s="1"/>
  <c r="Y126" i="12"/>
  <c r="I35" i="21" s="1"/>
  <c r="X126" i="12"/>
  <c r="I34" i="21" s="1"/>
  <c r="W126" i="12"/>
  <c r="I33" i="21" s="1"/>
  <c r="V126" i="12"/>
  <c r="I32" i="21" s="1"/>
  <c r="U126" i="12"/>
  <c r="I31" i="21" s="1"/>
  <c r="T126" i="12"/>
  <c r="I30" i="21" s="1"/>
  <c r="S126" i="12"/>
  <c r="I29" i="21" s="1"/>
  <c r="R126" i="12"/>
  <c r="I28" i="21" s="1"/>
  <c r="Q126" i="12"/>
  <c r="I27" i="21" s="1"/>
  <c r="P126" i="12"/>
  <c r="I26" i="21" s="1"/>
  <c r="O126" i="12"/>
  <c r="I25" i="21" s="1"/>
  <c r="N126" i="12"/>
  <c r="I24" i="21" s="1"/>
  <c r="M126" i="12"/>
  <c r="I23" i="21" s="1"/>
  <c r="K126" i="12"/>
  <c r="I17" i="21" s="1"/>
  <c r="J126" i="12"/>
  <c r="I16" i="21" s="1"/>
  <c r="I126" i="12"/>
  <c r="I15" i="21" s="1"/>
  <c r="H126" i="12"/>
  <c r="I14" i="21" s="1"/>
  <c r="G126" i="12"/>
  <c r="I13" i="21" s="1"/>
  <c r="F126" i="12"/>
  <c r="I12" i="21" s="1"/>
  <c r="AD126" i="12"/>
  <c r="L126" i="12"/>
  <c r="AC3" i="12"/>
  <c r="AB3" i="12"/>
  <c r="AA3" i="12"/>
  <c r="Z3" i="12"/>
  <c r="Y3" i="12"/>
  <c r="I40" i="21" l="1"/>
  <c r="J40" i="21"/>
  <c r="L18" i="21"/>
  <c r="L40" i="21"/>
  <c r="K40" i="21"/>
  <c r="L126" i="14"/>
  <c r="AD126" i="15"/>
  <c r="AC126" i="11"/>
  <c r="H39" i="21" s="1"/>
  <c r="AB126" i="11"/>
  <c r="H38" i="21" s="1"/>
  <c r="AA126" i="11"/>
  <c r="H37" i="21" s="1"/>
  <c r="Z126" i="11"/>
  <c r="H36" i="21" s="1"/>
  <c r="Y126" i="11"/>
  <c r="H35" i="21" s="1"/>
  <c r="X126" i="11"/>
  <c r="H34" i="21" s="1"/>
  <c r="W126" i="11"/>
  <c r="H33" i="21" s="1"/>
  <c r="V126" i="11"/>
  <c r="H32" i="21" s="1"/>
  <c r="U126" i="11"/>
  <c r="H31" i="21" s="1"/>
  <c r="T126" i="11"/>
  <c r="H30" i="21" s="1"/>
  <c r="S126" i="11"/>
  <c r="H29" i="21" s="1"/>
  <c r="R126" i="11"/>
  <c r="H28" i="21" s="1"/>
  <c r="Q126" i="11"/>
  <c r="H27" i="21" s="1"/>
  <c r="P126" i="11"/>
  <c r="H26" i="21" s="1"/>
  <c r="O126" i="11"/>
  <c r="H25" i="21" s="1"/>
  <c r="N126" i="11"/>
  <c r="H24" i="21" s="1"/>
  <c r="M126" i="11"/>
  <c r="H23" i="21" s="1"/>
  <c r="K126" i="11"/>
  <c r="H17" i="21" s="1"/>
  <c r="J126" i="11"/>
  <c r="H16" i="21" s="1"/>
  <c r="I126" i="11"/>
  <c r="H15" i="21" s="1"/>
  <c r="H126" i="11"/>
  <c r="H14" i="21" s="1"/>
  <c r="G126" i="11"/>
  <c r="H13" i="21" s="1"/>
  <c r="F126" i="11"/>
  <c r="H12" i="21" s="1"/>
  <c r="AD126" i="11"/>
  <c r="L126" i="11"/>
  <c r="AC3" i="11"/>
  <c r="AB3" i="11"/>
  <c r="AA3" i="11"/>
  <c r="Z3" i="11"/>
  <c r="Y3" i="11"/>
  <c r="AC3" i="10"/>
  <c r="AC126" i="10"/>
  <c r="G39" i="21" s="1"/>
  <c r="AC126" i="9"/>
  <c r="F39" i="21" s="1"/>
  <c r="H40" i="21" l="1"/>
  <c r="AD126" i="9"/>
  <c r="H18" i="21"/>
  <c r="AD126" i="10"/>
  <c r="K126" i="7"/>
  <c r="J126" i="7"/>
  <c r="I126" i="7"/>
  <c r="H126" i="7"/>
  <c r="G126" i="7"/>
  <c r="F126" i="7"/>
  <c r="AC3" i="6"/>
  <c r="AB126" i="4" l="1"/>
  <c r="N38" i="21" s="1"/>
  <c r="AA126" i="4"/>
  <c r="N37" i="21" s="1"/>
  <c r="Z126" i="4"/>
  <c r="N36" i="21" s="1"/>
  <c r="Y126" i="4"/>
  <c r="N35" i="21" s="1"/>
  <c r="X126" i="4"/>
  <c r="N34" i="21" s="1"/>
  <c r="W126" i="4"/>
  <c r="N33" i="21" s="1"/>
  <c r="V126" i="4"/>
  <c r="N32" i="21" s="1"/>
  <c r="U126" i="4"/>
  <c r="N31" i="21" s="1"/>
  <c r="T126" i="4"/>
  <c r="N30" i="21" s="1"/>
  <c r="S126" i="4"/>
  <c r="N29" i="21" s="1"/>
  <c r="R126" i="4"/>
  <c r="N28" i="21" s="1"/>
  <c r="Q126" i="4"/>
  <c r="N27" i="21" s="1"/>
  <c r="P126" i="4"/>
  <c r="N26" i="21" s="1"/>
  <c r="O126" i="4"/>
  <c r="N25" i="21" s="1"/>
  <c r="N126" i="4"/>
  <c r="N24" i="21" s="1"/>
  <c r="M126" i="4"/>
  <c r="N23" i="21" s="1"/>
  <c r="AC126" i="4"/>
  <c r="N39" i="21" s="1"/>
  <c r="K126" i="4"/>
  <c r="N17" i="21" s="1"/>
  <c r="J126" i="4"/>
  <c r="N16" i="21" s="1"/>
  <c r="I126" i="4"/>
  <c r="N15" i="21" s="1"/>
  <c r="H126" i="4"/>
  <c r="N14" i="21" s="1"/>
  <c r="G126" i="4"/>
  <c r="N13" i="21" s="1"/>
  <c r="F126" i="4"/>
  <c r="N12" i="21" s="1"/>
  <c r="AD126" i="4"/>
  <c r="AB3" i="4"/>
  <c r="AA3" i="4"/>
  <c r="Z3" i="4"/>
  <c r="Y3" i="4"/>
  <c r="AC3" i="4"/>
  <c r="N40" i="21" l="1"/>
  <c r="N18" i="21"/>
  <c r="L126" i="4"/>
  <c r="N42" i="21" l="1"/>
  <c r="D12" i="21"/>
  <c r="I18" i="21" l="1"/>
  <c r="J18" i="21"/>
  <c r="K18" i="21"/>
  <c r="H42" i="21"/>
  <c r="B38" i="21"/>
  <c r="B37" i="21"/>
  <c r="B36" i="21"/>
  <c r="B35" i="21"/>
  <c r="B34" i="21"/>
  <c r="B33" i="21"/>
  <c r="B32" i="21"/>
  <c r="B31" i="21"/>
  <c r="B30" i="21"/>
  <c r="B29" i="21"/>
  <c r="B28" i="21"/>
  <c r="B27" i="21"/>
  <c r="B26" i="21"/>
  <c r="B25" i="21"/>
  <c r="B24" i="21"/>
  <c r="B23" i="21"/>
  <c r="B17" i="21"/>
  <c r="B16" i="21"/>
  <c r="B15" i="21"/>
  <c r="B14" i="21"/>
  <c r="B13" i="21"/>
  <c r="B12" i="21"/>
  <c r="K42" i="21" l="1"/>
  <c r="I42" i="21"/>
  <c r="L42" i="21"/>
  <c r="J42" i="21"/>
  <c r="AB126" i="10" l="1"/>
  <c r="G38" i="21" s="1"/>
  <c r="AA126" i="10"/>
  <c r="G37" i="21" s="1"/>
  <c r="Z126" i="10"/>
  <c r="G36" i="21" s="1"/>
  <c r="Y126" i="10"/>
  <c r="G35" i="21" s="1"/>
  <c r="X126" i="10"/>
  <c r="G34" i="21" s="1"/>
  <c r="W126" i="10"/>
  <c r="G33" i="21" s="1"/>
  <c r="V126" i="10"/>
  <c r="G32" i="21" s="1"/>
  <c r="U126" i="10"/>
  <c r="G31" i="21" s="1"/>
  <c r="T126" i="10"/>
  <c r="G30" i="21" s="1"/>
  <c r="S126" i="10"/>
  <c r="G29" i="21" s="1"/>
  <c r="R126" i="10"/>
  <c r="G28" i="21" s="1"/>
  <c r="Q126" i="10"/>
  <c r="G27" i="21" s="1"/>
  <c r="P126" i="10"/>
  <c r="G26" i="21" s="1"/>
  <c r="O126" i="10"/>
  <c r="G25" i="21" s="1"/>
  <c r="N126" i="10"/>
  <c r="G24" i="21" s="1"/>
  <c r="M126" i="10"/>
  <c r="G23" i="21" s="1"/>
  <c r="K126" i="10"/>
  <c r="G17" i="21" s="1"/>
  <c r="J126" i="10"/>
  <c r="G16" i="21" s="1"/>
  <c r="I126" i="10"/>
  <c r="G15" i="21" s="1"/>
  <c r="H126" i="10"/>
  <c r="G14" i="21" s="1"/>
  <c r="G126" i="10"/>
  <c r="G13" i="21" s="1"/>
  <c r="F126" i="10"/>
  <c r="G12" i="21" s="1"/>
  <c r="AB126" i="9"/>
  <c r="F38" i="21" s="1"/>
  <c r="AA126" i="9"/>
  <c r="F37" i="21" s="1"/>
  <c r="Z126" i="9"/>
  <c r="F36" i="21" s="1"/>
  <c r="Y126" i="9"/>
  <c r="F35" i="21" s="1"/>
  <c r="X126" i="9"/>
  <c r="F34" i="21" s="1"/>
  <c r="W126" i="9"/>
  <c r="F33" i="21" s="1"/>
  <c r="V126" i="9"/>
  <c r="F32" i="21" s="1"/>
  <c r="U126" i="9"/>
  <c r="F31" i="21" s="1"/>
  <c r="T126" i="9"/>
  <c r="F30" i="21" s="1"/>
  <c r="S126" i="9"/>
  <c r="F29" i="21" s="1"/>
  <c r="R126" i="9"/>
  <c r="F28" i="21" s="1"/>
  <c r="Q126" i="9"/>
  <c r="F27" i="21" s="1"/>
  <c r="P126" i="9"/>
  <c r="F26" i="21" s="1"/>
  <c r="O126" i="9"/>
  <c r="F25" i="21" s="1"/>
  <c r="N126" i="9"/>
  <c r="F24" i="21" s="1"/>
  <c r="M126" i="9"/>
  <c r="F23" i="21" s="1"/>
  <c r="K126" i="9"/>
  <c r="F17" i="21" s="1"/>
  <c r="J126" i="9"/>
  <c r="F16" i="21" s="1"/>
  <c r="I126" i="9"/>
  <c r="F15" i="21" s="1"/>
  <c r="H126" i="9"/>
  <c r="F14" i="21" s="1"/>
  <c r="G126" i="9"/>
  <c r="F13" i="21" s="1"/>
  <c r="F126" i="9"/>
  <c r="F12" i="21" s="1"/>
  <c r="AB126" i="8"/>
  <c r="E38" i="21" s="1"/>
  <c r="AA126" i="8"/>
  <c r="E37" i="21" s="1"/>
  <c r="Z126" i="8"/>
  <c r="E36" i="21" s="1"/>
  <c r="Y126" i="8"/>
  <c r="E35" i="21" s="1"/>
  <c r="X126" i="8"/>
  <c r="E34" i="21" s="1"/>
  <c r="W126" i="8"/>
  <c r="E33" i="21" s="1"/>
  <c r="V126" i="8"/>
  <c r="E32" i="21" s="1"/>
  <c r="U126" i="8"/>
  <c r="E31" i="21" s="1"/>
  <c r="T126" i="8"/>
  <c r="E30" i="21" s="1"/>
  <c r="S126" i="8"/>
  <c r="E29" i="21" s="1"/>
  <c r="R126" i="8"/>
  <c r="E28" i="21" s="1"/>
  <c r="Q126" i="8"/>
  <c r="E27" i="21" s="1"/>
  <c r="P126" i="8"/>
  <c r="E26" i="21" s="1"/>
  <c r="O126" i="8"/>
  <c r="E25" i="21" s="1"/>
  <c r="N126" i="8"/>
  <c r="E24" i="21" s="1"/>
  <c r="M126" i="8"/>
  <c r="E23" i="21" s="1"/>
  <c r="AC126" i="8"/>
  <c r="E39" i="21" s="1"/>
  <c r="K126" i="8"/>
  <c r="E17" i="21" s="1"/>
  <c r="J126" i="8"/>
  <c r="E16" i="21" s="1"/>
  <c r="I126" i="8"/>
  <c r="E15" i="21" s="1"/>
  <c r="H126" i="8"/>
  <c r="E14" i="21" s="1"/>
  <c r="G126" i="8"/>
  <c r="E13" i="21" s="1"/>
  <c r="F126" i="8"/>
  <c r="E12" i="21" s="1"/>
  <c r="AB126" i="7"/>
  <c r="AA126" i="7"/>
  <c r="D37" i="21" s="1"/>
  <c r="Z126" i="7"/>
  <c r="D36" i="21" s="1"/>
  <c r="Y126" i="7"/>
  <c r="D35" i="21" s="1"/>
  <c r="X126" i="7"/>
  <c r="D34" i="21" s="1"/>
  <c r="W126" i="7"/>
  <c r="D33" i="21" s="1"/>
  <c r="V126" i="7"/>
  <c r="D32" i="21" s="1"/>
  <c r="U126" i="7"/>
  <c r="D31" i="21" s="1"/>
  <c r="T126" i="7"/>
  <c r="D30" i="21" s="1"/>
  <c r="S126" i="7"/>
  <c r="D29" i="21" s="1"/>
  <c r="R126" i="7"/>
  <c r="D28" i="21" s="1"/>
  <c r="Q126" i="7"/>
  <c r="D27" i="21" s="1"/>
  <c r="P126" i="7"/>
  <c r="D26" i="21" s="1"/>
  <c r="O126" i="7"/>
  <c r="D25" i="21" s="1"/>
  <c r="N126" i="7"/>
  <c r="D24" i="21" s="1"/>
  <c r="D23" i="21"/>
  <c r="AC126" i="7"/>
  <c r="D17" i="21"/>
  <c r="D16" i="21"/>
  <c r="D15" i="21"/>
  <c r="D14" i="21"/>
  <c r="D13" i="21"/>
  <c r="AB126" i="6"/>
  <c r="O38" i="21" s="1"/>
  <c r="AA126" i="6"/>
  <c r="O37" i="21" s="1"/>
  <c r="Z126" i="6"/>
  <c r="O36" i="21" s="1"/>
  <c r="Y126" i="6"/>
  <c r="O35" i="21" s="1"/>
  <c r="X126" i="6"/>
  <c r="O34" i="21" s="1"/>
  <c r="W126" i="6"/>
  <c r="O33" i="21" s="1"/>
  <c r="V126" i="6"/>
  <c r="O32" i="21" s="1"/>
  <c r="U126" i="6"/>
  <c r="O31" i="21" s="1"/>
  <c r="T126" i="6"/>
  <c r="O30" i="21" s="1"/>
  <c r="S126" i="6"/>
  <c r="O29" i="21" s="1"/>
  <c r="R126" i="6"/>
  <c r="O28" i="21" s="1"/>
  <c r="Q126" i="6"/>
  <c r="O27" i="21" s="1"/>
  <c r="P126" i="6"/>
  <c r="O26" i="21" s="1"/>
  <c r="O126" i="6"/>
  <c r="O25" i="21" s="1"/>
  <c r="N126" i="6"/>
  <c r="O24" i="21" s="1"/>
  <c r="M126" i="6"/>
  <c r="O23" i="21" s="1"/>
  <c r="AC126" i="6"/>
  <c r="O39" i="21" s="1"/>
  <c r="K126" i="6"/>
  <c r="O17" i="21" s="1"/>
  <c r="J126" i="6"/>
  <c r="O16" i="21" s="1"/>
  <c r="I126" i="6"/>
  <c r="O15" i="21" s="1"/>
  <c r="H126" i="6"/>
  <c r="O14" i="21" s="1"/>
  <c r="G126" i="6"/>
  <c r="O13" i="21" s="1"/>
  <c r="F126" i="6"/>
  <c r="O12" i="21" s="1"/>
  <c r="F40" i="21" l="1"/>
  <c r="G40" i="21"/>
  <c r="O18" i="21"/>
  <c r="E40" i="21"/>
  <c r="O40" i="21"/>
  <c r="D40" i="21"/>
  <c r="G18" i="21"/>
  <c r="F18" i="21"/>
  <c r="AD126" i="8"/>
  <c r="D18" i="21"/>
  <c r="E18" i="21"/>
  <c r="AD126" i="6"/>
  <c r="AD126" i="7"/>
  <c r="O42" i="21" l="1"/>
  <c r="D42" i="21"/>
  <c r="F42" i="21"/>
  <c r="E42" i="21"/>
  <c r="G42" i="21"/>
  <c r="AB126" i="5"/>
  <c r="M38" i="21" s="1"/>
  <c r="P38" i="21" s="1"/>
  <c r="AA126" i="5"/>
  <c r="M37" i="21" s="1"/>
  <c r="P37" i="21" s="1"/>
  <c r="Z126" i="5"/>
  <c r="M36" i="21" s="1"/>
  <c r="P36" i="21" s="1"/>
  <c r="Y126" i="5"/>
  <c r="M35" i="21" s="1"/>
  <c r="P35" i="21" s="1"/>
  <c r="X126" i="5"/>
  <c r="M34" i="21" s="1"/>
  <c r="P34" i="21" s="1"/>
  <c r="W126" i="5"/>
  <c r="M33" i="21" s="1"/>
  <c r="P33" i="21" s="1"/>
  <c r="V126" i="5"/>
  <c r="M32" i="21" s="1"/>
  <c r="P32" i="21" s="1"/>
  <c r="U126" i="5"/>
  <c r="M31" i="21" s="1"/>
  <c r="P31" i="21" s="1"/>
  <c r="T126" i="5"/>
  <c r="M30" i="21" s="1"/>
  <c r="P30" i="21" s="1"/>
  <c r="S126" i="5"/>
  <c r="M29" i="21" s="1"/>
  <c r="P29" i="21" s="1"/>
  <c r="R126" i="5"/>
  <c r="M28" i="21" s="1"/>
  <c r="P28" i="21" s="1"/>
  <c r="Q126" i="5"/>
  <c r="M27" i="21" s="1"/>
  <c r="P27" i="21" s="1"/>
  <c r="P126" i="5"/>
  <c r="O126" i="5"/>
  <c r="N126" i="5"/>
  <c r="M24" i="21" s="1"/>
  <c r="P24" i="21" s="1"/>
  <c r="M126" i="5"/>
  <c r="M23" i="21" s="1"/>
  <c r="AC126" i="5"/>
  <c r="M39" i="21" s="1"/>
  <c r="P39" i="21" s="1"/>
  <c r="K126" i="5"/>
  <c r="M17" i="21" s="1"/>
  <c r="P17" i="21" s="1"/>
  <c r="J126" i="5"/>
  <c r="M16" i="21" s="1"/>
  <c r="P16" i="21" s="1"/>
  <c r="I126" i="5"/>
  <c r="M15" i="21" s="1"/>
  <c r="P15" i="21" s="1"/>
  <c r="H126" i="5"/>
  <c r="M14" i="21" s="1"/>
  <c r="P14" i="21" s="1"/>
  <c r="G126" i="5"/>
  <c r="M13" i="21" s="1"/>
  <c r="P13" i="21" s="1"/>
  <c r="F126" i="5"/>
  <c r="M12" i="21" s="1"/>
  <c r="AB3" i="5"/>
  <c r="AA3" i="5"/>
  <c r="Z3" i="5"/>
  <c r="Y3" i="5"/>
  <c r="AC3" i="5"/>
  <c r="AA3" i="10"/>
  <c r="Z3" i="10"/>
  <c r="Y3" i="10"/>
  <c r="AA3" i="9"/>
  <c r="Z3" i="9"/>
  <c r="Y3" i="9"/>
  <c r="AC3" i="9"/>
  <c r="AB3" i="8"/>
  <c r="AA3" i="8"/>
  <c r="Z3" i="8"/>
  <c r="Y3" i="8"/>
  <c r="AC3" i="8"/>
  <c r="AB3" i="7"/>
  <c r="AA3" i="7"/>
  <c r="Z3" i="7"/>
  <c r="Y3" i="7"/>
  <c r="AC3" i="7"/>
  <c r="AB3" i="6"/>
  <c r="AA3" i="6"/>
  <c r="Z3" i="6"/>
  <c r="Y3" i="6"/>
  <c r="P23" i="21" l="1"/>
  <c r="M26" i="21"/>
  <c r="P26" i="21" s="1"/>
  <c r="M25" i="21"/>
  <c r="P25" i="21" s="1"/>
  <c r="M18" i="21"/>
  <c r="P12" i="21"/>
  <c r="L126" i="9"/>
  <c r="L126" i="8"/>
  <c r="L126" i="6"/>
  <c r="L126" i="5"/>
  <c r="L126" i="10"/>
  <c r="L126" i="7"/>
  <c r="AD126" i="5"/>
  <c r="G28" i="18"/>
  <c r="G29" i="18"/>
  <c r="P18" i="21" l="1"/>
  <c r="M40" i="21"/>
  <c r="P40" i="21" s="1"/>
  <c r="P42" i="21" l="1"/>
  <c r="M42" i="21"/>
  <c r="AE5" i="7"/>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8" i="7" s="1"/>
  <c r="AE29" i="7" s="1"/>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AE50" i="7" s="1"/>
  <c r="AE51" i="7" s="1"/>
  <c r="AE52" i="7" s="1"/>
  <c r="AE53" i="7" s="1"/>
  <c r="AE54" i="7" s="1"/>
  <c r="AE55" i="7" s="1"/>
  <c r="AE56" i="7" s="1"/>
  <c r="AE57" i="7" s="1"/>
  <c r="AE58" i="7" s="1"/>
  <c r="AE59" i="7" s="1"/>
  <c r="AE60" i="7" s="1"/>
  <c r="AE61" i="7" s="1"/>
  <c r="AE62" i="7" s="1"/>
  <c r="AE63" i="7" s="1"/>
  <c r="AE64" i="7" s="1"/>
  <c r="AE65" i="7" s="1"/>
  <c r="AE66" i="7" s="1"/>
  <c r="AE67" i="7" s="1"/>
  <c r="AE68" i="7" s="1"/>
  <c r="AE69" i="7" s="1"/>
  <c r="AE70" i="7" s="1"/>
  <c r="AE71" i="7" s="1"/>
  <c r="AE72" i="7" s="1"/>
  <c r="AE73" i="7" s="1"/>
  <c r="AE74" i="7" s="1"/>
  <c r="AE75" i="7" s="1"/>
  <c r="AE76" i="7" s="1"/>
  <c r="AE77" i="7" s="1"/>
  <c r="AE78" i="7" s="1"/>
  <c r="AE79" i="7" s="1"/>
  <c r="AE80" i="7" s="1"/>
  <c r="AE81" i="7" s="1"/>
  <c r="AE82" i="7" s="1"/>
  <c r="AE83" i="7" s="1"/>
  <c r="AE84" i="7" s="1"/>
  <c r="AE85" i="7" s="1"/>
  <c r="AE86" i="7" s="1"/>
  <c r="AE87" i="7" s="1"/>
  <c r="AE88" i="7" s="1"/>
  <c r="AE89" i="7" s="1"/>
  <c r="AE90" i="7" s="1"/>
  <c r="AE91" i="7" s="1"/>
  <c r="AE92" i="7" s="1"/>
  <c r="AE93" i="7" s="1"/>
  <c r="AE94" i="7" s="1"/>
  <c r="AE95" i="7" s="1"/>
  <c r="AE96" i="7" s="1"/>
  <c r="AE97" i="7" s="1"/>
  <c r="AE98" i="7" s="1"/>
  <c r="AE99" i="7" s="1"/>
  <c r="AE100" i="7" s="1"/>
  <c r="AE101" i="7" s="1"/>
  <c r="AE102" i="7" s="1"/>
  <c r="AE103" i="7" s="1"/>
  <c r="AE104" i="7" s="1"/>
  <c r="AE105" i="7" s="1"/>
  <c r="AE106" i="7" s="1"/>
  <c r="AE107" i="7" s="1"/>
  <c r="AE108" i="7" s="1"/>
  <c r="AE109" i="7" s="1"/>
  <c r="AE110" i="7" s="1"/>
  <c r="AE111" i="7" s="1"/>
  <c r="AE112" i="7" s="1"/>
  <c r="AE113" i="7" s="1"/>
  <c r="AE114" i="7" s="1"/>
  <c r="AE115" i="7" s="1"/>
  <c r="AE116" i="7" s="1"/>
  <c r="AE117" i="7" s="1"/>
  <c r="AE118" i="7" s="1"/>
  <c r="AE119" i="7" s="1"/>
  <c r="AE120" i="7" s="1"/>
  <c r="AE121" i="7" s="1"/>
  <c r="AE122" i="7" s="1"/>
  <c r="AE123" i="7" s="1"/>
  <c r="AE124" i="7" s="1"/>
  <c r="AE125" i="7" s="1"/>
  <c r="AE127" i="7" l="1"/>
  <c r="D5" i="21" s="1"/>
  <c r="AE4" i="8" l="1"/>
  <c r="AE5" i="8" s="1"/>
  <c r="AE6" i="8" s="1"/>
  <c r="AE7" i="8" s="1"/>
  <c r="AE8" i="8" s="1"/>
  <c r="AE9" i="8" s="1"/>
  <c r="AE10" i="8" s="1"/>
  <c r="AE11" i="8" s="1"/>
  <c r="AE12" i="8" s="1"/>
  <c r="AE13" i="8" s="1"/>
  <c r="AE14" i="8" s="1"/>
  <c r="AE15" i="8" s="1"/>
  <c r="AE16" i="8" s="1"/>
  <c r="AE17" i="8" s="1"/>
  <c r="AE18" i="8" s="1"/>
  <c r="AE19" i="8" s="1"/>
  <c r="AE20" i="8" s="1"/>
  <c r="AE21" i="8" s="1"/>
  <c r="AE22" i="8" s="1"/>
  <c r="AE23" i="8" s="1"/>
  <c r="AE24" i="8" s="1"/>
  <c r="AE25" i="8" s="1"/>
  <c r="AE26" i="8" s="1"/>
  <c r="AE27" i="8" s="1"/>
  <c r="AE28" i="8" s="1"/>
  <c r="AE29" i="8" s="1"/>
  <c r="AE30" i="8" s="1"/>
  <c r="AE31" i="8" s="1"/>
  <c r="AE32" i="8" s="1"/>
  <c r="AE33" i="8" s="1"/>
  <c r="AE34" i="8" s="1"/>
  <c r="AE35" i="8" s="1"/>
  <c r="AE36" i="8" s="1"/>
  <c r="AE37" i="8" s="1"/>
  <c r="AE38" i="8" s="1"/>
  <c r="AE39" i="8" s="1"/>
  <c r="AE40" i="8" s="1"/>
  <c r="AE41" i="8" s="1"/>
  <c r="AE42" i="8" s="1"/>
  <c r="AE43" i="8" s="1"/>
  <c r="AE44" i="8" s="1"/>
  <c r="AE45" i="8" s="1"/>
  <c r="AE46" i="8" s="1"/>
  <c r="AE47" i="8" s="1"/>
  <c r="AE48" i="8" s="1"/>
  <c r="AE49" i="8" s="1"/>
  <c r="AE50" i="8" s="1"/>
  <c r="AE51" i="8" s="1"/>
  <c r="AE52" i="8" s="1"/>
  <c r="AE53" i="8" s="1"/>
  <c r="AE54" i="8" s="1"/>
  <c r="AE55" i="8" s="1"/>
  <c r="AE56" i="8" s="1"/>
  <c r="AE57" i="8" s="1"/>
  <c r="AE58" i="8" s="1"/>
  <c r="AE59" i="8" s="1"/>
  <c r="AE60" i="8" s="1"/>
  <c r="AE61" i="8" s="1"/>
  <c r="AE62" i="8" s="1"/>
  <c r="AE63" i="8" s="1"/>
  <c r="AE64" i="8" s="1"/>
  <c r="AE65" i="8" s="1"/>
  <c r="AE66" i="8" s="1"/>
  <c r="AE67" i="8" s="1"/>
  <c r="AE68" i="8" s="1"/>
  <c r="AE69" i="8" s="1"/>
  <c r="AE70" i="8" s="1"/>
  <c r="AE71" i="8" s="1"/>
  <c r="AE72" i="8" s="1"/>
  <c r="AE73" i="8" s="1"/>
  <c r="AE74" i="8" s="1"/>
  <c r="AE75" i="8" s="1"/>
  <c r="AE76" i="8" s="1"/>
  <c r="AE77" i="8" s="1"/>
  <c r="AE78" i="8" s="1"/>
  <c r="AE79" i="8" s="1"/>
  <c r="AE80" i="8" s="1"/>
  <c r="AE81" i="8" s="1"/>
  <c r="AE82" i="8" s="1"/>
  <c r="AE83" i="8" s="1"/>
  <c r="AE84" i="8" s="1"/>
  <c r="AE85" i="8" s="1"/>
  <c r="AE86" i="8" s="1"/>
  <c r="AE87" i="8" s="1"/>
  <c r="AE88" i="8" s="1"/>
  <c r="AE89" i="8" s="1"/>
  <c r="AE90" i="8" s="1"/>
  <c r="AE91" i="8" s="1"/>
  <c r="AE92" i="8" s="1"/>
  <c r="AE93" i="8" s="1"/>
  <c r="AE94" i="8" s="1"/>
  <c r="AE95" i="8" s="1"/>
  <c r="AE96" i="8" s="1"/>
  <c r="AE97" i="8" s="1"/>
  <c r="AE98" i="8" s="1"/>
  <c r="AE99" i="8" s="1"/>
  <c r="AE100" i="8" s="1"/>
  <c r="AE101" i="8" s="1"/>
  <c r="AE102" i="8" s="1"/>
  <c r="AE103" i="8" s="1"/>
  <c r="AE104" i="8" s="1"/>
  <c r="AE105" i="8" s="1"/>
  <c r="AE106" i="8" s="1"/>
  <c r="AE107" i="8" s="1"/>
  <c r="AE108" i="8" s="1"/>
  <c r="AE109" i="8" s="1"/>
  <c r="AE110" i="8" s="1"/>
  <c r="AE111" i="8" s="1"/>
  <c r="AE112" i="8" s="1"/>
  <c r="AE113" i="8" s="1"/>
  <c r="AE114" i="8" s="1"/>
  <c r="AE115" i="8" s="1"/>
  <c r="AE116" i="8" s="1"/>
  <c r="AE117" i="8" s="1"/>
  <c r="AE118" i="8" s="1"/>
  <c r="AE119" i="8" s="1"/>
  <c r="AE120" i="8" s="1"/>
  <c r="AE121" i="8" s="1"/>
  <c r="AE122" i="8" s="1"/>
  <c r="AE123" i="8" s="1"/>
  <c r="AE124" i="8" s="1"/>
  <c r="AE125" i="8" s="1"/>
  <c r="AE127" i="8" l="1"/>
  <c r="E5" i="21" s="1"/>
  <c r="AE4" i="9" l="1"/>
  <c r="AE5" i="9" s="1"/>
  <c r="AE6" i="9" s="1"/>
  <c r="AE7" i="9" s="1"/>
  <c r="AE8" i="9" s="1"/>
  <c r="AE9" i="9" l="1"/>
  <c r="AE10" i="9" s="1"/>
  <c r="AE11" i="9" s="1"/>
  <c r="AE12" i="9" s="1"/>
  <c r="AE13" i="9" s="1"/>
  <c r="AE14" i="9" s="1"/>
  <c r="AE15" i="9" s="1"/>
  <c r="AE16" i="9" s="1"/>
  <c r="AE17" i="9" s="1"/>
  <c r="AE18" i="9" s="1"/>
  <c r="AE19" i="9" s="1"/>
  <c r="AE20" i="9" s="1"/>
  <c r="AE21" i="9" s="1"/>
  <c r="AE22" i="9" s="1"/>
  <c r="AE23" i="9" s="1"/>
  <c r="AE24" i="9" s="1"/>
  <c r="AE25" i="9" s="1"/>
  <c r="AE26" i="9" s="1"/>
  <c r="AE27" i="9" s="1"/>
  <c r="AE28" i="9" s="1"/>
  <c r="AE29" i="9" s="1"/>
  <c r="AE30" i="9" s="1"/>
  <c r="AE31" i="9" s="1"/>
  <c r="AE32" i="9" s="1"/>
  <c r="AE33" i="9" s="1"/>
  <c r="AE34" i="9" s="1"/>
  <c r="AE35" i="9" s="1"/>
  <c r="AE36" i="9" s="1"/>
  <c r="AE37" i="9" s="1"/>
  <c r="AE38" i="9" s="1"/>
  <c r="AE39" i="9" s="1"/>
  <c r="AE40" i="9" s="1"/>
  <c r="AE41" i="9" s="1"/>
  <c r="AE42" i="9" s="1"/>
  <c r="AE43" i="9" s="1"/>
  <c r="AE44" i="9" s="1"/>
  <c r="AE45" i="9" s="1"/>
  <c r="AE46" i="9" s="1"/>
  <c r="AE47" i="9" s="1"/>
  <c r="AE48" i="9" s="1"/>
  <c r="AE49" i="9" s="1"/>
  <c r="AE50" i="9" s="1"/>
  <c r="AE51" i="9" s="1"/>
  <c r="AE52" i="9" s="1"/>
  <c r="AE53" i="9" s="1"/>
  <c r="AE54" i="9" s="1"/>
  <c r="AE55" i="9" s="1"/>
  <c r="AE56" i="9" s="1"/>
  <c r="AE57" i="9" s="1"/>
  <c r="AE58" i="9" s="1"/>
  <c r="AE59" i="9" s="1"/>
  <c r="AE60" i="9" s="1"/>
  <c r="AE61" i="9" s="1"/>
  <c r="AE62" i="9" s="1"/>
  <c r="AE63" i="9" s="1"/>
  <c r="AE64" i="9" s="1"/>
  <c r="AE65" i="9" s="1"/>
  <c r="AE66" i="9" s="1"/>
  <c r="AE67" i="9" s="1"/>
  <c r="AE68" i="9" s="1"/>
  <c r="AE69" i="9" s="1"/>
  <c r="AE70" i="9" s="1"/>
  <c r="AE71" i="9" s="1"/>
  <c r="AE72" i="9" s="1"/>
  <c r="AE73" i="9" s="1"/>
  <c r="AE74" i="9" s="1"/>
  <c r="AE75" i="9" s="1"/>
  <c r="AE76" i="9" s="1"/>
  <c r="AE77" i="9" s="1"/>
  <c r="AE78" i="9" s="1"/>
  <c r="AE79" i="9" s="1"/>
  <c r="AE80" i="9" s="1"/>
  <c r="AE81" i="9" s="1"/>
  <c r="AE82" i="9" s="1"/>
  <c r="AE83" i="9" s="1"/>
  <c r="AE84" i="9" s="1"/>
  <c r="AE85" i="9" s="1"/>
  <c r="AE86" i="9" s="1"/>
  <c r="AE87" i="9" s="1"/>
  <c r="AE88" i="9" s="1"/>
  <c r="AE89" i="9" s="1"/>
  <c r="AE90" i="9" s="1"/>
  <c r="AE91" i="9" s="1"/>
  <c r="AE92" i="9" s="1"/>
  <c r="AE93" i="9" s="1"/>
  <c r="AE94" i="9" s="1"/>
  <c r="AE95" i="9" s="1"/>
  <c r="AE96" i="9" s="1"/>
  <c r="AE97" i="9" s="1"/>
  <c r="AE98" i="9" s="1"/>
  <c r="AE99" i="9" s="1"/>
  <c r="AE100" i="9" s="1"/>
  <c r="AE101" i="9" s="1"/>
  <c r="AE102" i="9" s="1"/>
  <c r="AE103" i="9" s="1"/>
  <c r="AE104" i="9" s="1"/>
  <c r="AE105" i="9" s="1"/>
  <c r="AE106" i="9" s="1"/>
  <c r="AE107" i="9" s="1"/>
  <c r="AE108" i="9" s="1"/>
  <c r="AE109" i="9" s="1"/>
  <c r="AE110" i="9" s="1"/>
  <c r="AE111" i="9" s="1"/>
  <c r="AE112" i="9" s="1"/>
  <c r="AE113" i="9" s="1"/>
  <c r="AE114" i="9" s="1"/>
  <c r="AE115" i="9" s="1"/>
  <c r="AE116" i="9" s="1"/>
  <c r="AE117" i="9" s="1"/>
  <c r="AE118" i="9" s="1"/>
  <c r="AE119" i="9" s="1"/>
  <c r="AE120" i="9" s="1"/>
  <c r="AE121" i="9" s="1"/>
  <c r="AE122" i="9" s="1"/>
  <c r="AE123" i="9" s="1"/>
  <c r="AE124" i="9" s="1"/>
  <c r="AE125" i="9" s="1"/>
  <c r="AE127" i="9" s="1"/>
  <c r="F5" i="21" s="1"/>
  <c r="AE4" i="10" l="1"/>
  <c r="AE5" i="10" l="1"/>
  <c r="AE6" i="10" s="1"/>
  <c r="AE7" i="10" s="1"/>
  <c r="AE8" i="10" s="1"/>
  <c r="AE9" i="10" s="1"/>
  <c r="AE10" i="10" l="1"/>
  <c r="AE11" i="10" s="1"/>
  <c r="AE12" i="10" s="1"/>
  <c r="AE13" i="10" s="1"/>
  <c r="AE14" i="10" s="1"/>
  <c r="AE15" i="10" s="1"/>
  <c r="AE16" i="10" s="1"/>
  <c r="AE17" i="10" s="1"/>
  <c r="AE18" i="10" s="1"/>
  <c r="AE19" i="10" s="1"/>
  <c r="AE20" i="10" s="1"/>
  <c r="AE21" i="10" s="1"/>
  <c r="AE22" i="10" s="1"/>
  <c r="AE23" i="10" s="1"/>
  <c r="AE24" i="10" s="1"/>
  <c r="AE25" i="10" s="1"/>
  <c r="AE26" i="10" s="1"/>
  <c r="AE27" i="10" s="1"/>
  <c r="AE28" i="10" s="1"/>
  <c r="AE29" i="10" s="1"/>
  <c r="AE30" i="10" s="1"/>
  <c r="AE31" i="10" s="1"/>
  <c r="AE32" i="10" s="1"/>
  <c r="AE33" i="10" s="1"/>
  <c r="AE34" i="10" s="1"/>
  <c r="AE35" i="10" s="1"/>
  <c r="AE36" i="10" s="1"/>
  <c r="AE37" i="10" s="1"/>
  <c r="AE38" i="10" s="1"/>
  <c r="AE39" i="10" s="1"/>
  <c r="AE40" i="10" s="1"/>
  <c r="AE41" i="10" s="1"/>
  <c r="AE42" i="10" s="1"/>
  <c r="AE43" i="10" s="1"/>
  <c r="AE44" i="10" s="1"/>
  <c r="AE45" i="10" s="1"/>
  <c r="AE46" i="10" s="1"/>
  <c r="AE47" i="10" s="1"/>
  <c r="AE48" i="10" s="1"/>
  <c r="AE49" i="10" s="1"/>
  <c r="AE50" i="10" s="1"/>
  <c r="AE51" i="10" s="1"/>
  <c r="AE52" i="10" s="1"/>
  <c r="AE53" i="10" s="1"/>
  <c r="AE54" i="10" s="1"/>
  <c r="AE55" i="10" s="1"/>
  <c r="AE56" i="10" s="1"/>
  <c r="AE57" i="10" s="1"/>
  <c r="AE58" i="10" s="1"/>
  <c r="AE59" i="10" s="1"/>
  <c r="AE60" i="10" s="1"/>
  <c r="AE61" i="10" s="1"/>
  <c r="AE62" i="10" s="1"/>
  <c r="AE63" i="10" s="1"/>
  <c r="AE64" i="10" s="1"/>
  <c r="AE65" i="10" s="1"/>
  <c r="AE66" i="10" s="1"/>
  <c r="AE67" i="10" s="1"/>
  <c r="AE68" i="10" s="1"/>
  <c r="AE69" i="10" s="1"/>
  <c r="AE70" i="10" s="1"/>
  <c r="AE71" i="10" s="1"/>
  <c r="AE72" i="10" s="1"/>
  <c r="AE73" i="10" s="1"/>
  <c r="AE74" i="10" s="1"/>
  <c r="AE75" i="10" s="1"/>
  <c r="AE76" i="10" s="1"/>
  <c r="AE77" i="10" s="1"/>
  <c r="AE78" i="10" s="1"/>
  <c r="AE79" i="10" s="1"/>
  <c r="AE80" i="10" s="1"/>
  <c r="AE81" i="10" s="1"/>
  <c r="AE82" i="10" s="1"/>
  <c r="AE83" i="10" s="1"/>
  <c r="AE84" i="10" s="1"/>
  <c r="AE85" i="10" s="1"/>
  <c r="AE86" i="10" s="1"/>
  <c r="AE87" i="10" s="1"/>
  <c r="AE88" i="10" s="1"/>
  <c r="AE89" i="10" s="1"/>
  <c r="AE90" i="10" s="1"/>
  <c r="AE91" i="10" s="1"/>
  <c r="AE92" i="10" s="1"/>
  <c r="AE93" i="10" s="1"/>
  <c r="AE94" i="10" s="1"/>
  <c r="AE95" i="10" s="1"/>
  <c r="AE96" i="10" s="1"/>
  <c r="AE97" i="10" s="1"/>
  <c r="AE98" i="10" s="1"/>
  <c r="AE99" i="10" s="1"/>
  <c r="AE100" i="10" s="1"/>
  <c r="AE101" i="10" s="1"/>
  <c r="AE102" i="10" s="1"/>
  <c r="AE103" i="10" s="1"/>
  <c r="AE104" i="10" s="1"/>
  <c r="AE105" i="10" s="1"/>
  <c r="AE106" i="10" s="1"/>
  <c r="AE107" i="10" s="1"/>
  <c r="AE108" i="10" s="1"/>
  <c r="AE109" i="10" s="1"/>
  <c r="AE110" i="10" s="1"/>
  <c r="AE111" i="10" s="1"/>
  <c r="AE112" i="10" s="1"/>
  <c r="AE113" i="10" s="1"/>
  <c r="AE114" i="10" s="1"/>
  <c r="AE115" i="10" s="1"/>
  <c r="AE116" i="10" s="1"/>
  <c r="AE117" i="10" s="1"/>
  <c r="AE118" i="10" s="1"/>
  <c r="AE119" i="10" s="1"/>
  <c r="AE120" i="10" s="1"/>
  <c r="AE121" i="10" s="1"/>
  <c r="AE122" i="10" s="1"/>
  <c r="AE123" i="10" s="1"/>
  <c r="AE124" i="10" s="1"/>
  <c r="AE125" i="10" s="1"/>
  <c r="AE127" i="10" s="1"/>
  <c r="G5" i="21" l="1"/>
  <c r="AE4" i="11"/>
  <c r="AE5" i="11" s="1"/>
  <c r="AE6" i="11" s="1"/>
  <c r="AE7" i="11" s="1"/>
  <c r="AE8" i="11" s="1"/>
  <c r="AE9" i="11" s="1"/>
  <c r="AE10" i="11" s="1"/>
  <c r="AE11" i="11" s="1"/>
  <c r="AE12" i="11" s="1"/>
  <c r="AE13" i="11" s="1"/>
  <c r="AE14" i="11" s="1"/>
  <c r="AE15" i="11" s="1"/>
  <c r="AE16" i="11" s="1"/>
  <c r="AE17" i="11" s="1"/>
  <c r="AE18" i="11" s="1"/>
  <c r="AE19" i="11" s="1"/>
  <c r="AE20" i="11" s="1"/>
  <c r="AE21" i="11" s="1"/>
  <c r="AE22" i="11" s="1"/>
  <c r="AE23" i="11" s="1"/>
  <c r="AE24" i="11" s="1"/>
  <c r="AE25" i="11" s="1"/>
  <c r="AE26" i="11" s="1"/>
  <c r="AE27" i="11" s="1"/>
  <c r="AE28" i="11" s="1"/>
  <c r="AE29" i="11" s="1"/>
  <c r="AE30" i="11" s="1"/>
  <c r="AE31" i="11" s="1"/>
  <c r="AE32" i="11" s="1"/>
  <c r="AE33" i="11" s="1"/>
  <c r="AE34" i="11" s="1"/>
  <c r="AE35" i="11" s="1"/>
  <c r="AE36" i="11" s="1"/>
  <c r="AE37" i="11" s="1"/>
  <c r="AE38" i="11" s="1"/>
  <c r="AE39" i="11" s="1"/>
  <c r="AE40" i="11" s="1"/>
  <c r="AE41" i="11" s="1"/>
  <c r="AE42" i="11" s="1"/>
  <c r="AE43" i="11" s="1"/>
  <c r="AE44" i="11" s="1"/>
  <c r="AE45" i="11" s="1"/>
  <c r="AE46" i="11" s="1"/>
  <c r="AE47" i="11" s="1"/>
  <c r="AE48" i="11" s="1"/>
  <c r="AE49" i="11" s="1"/>
  <c r="AE50" i="11" s="1"/>
  <c r="AE51" i="11" s="1"/>
  <c r="AE52" i="11" s="1"/>
  <c r="AE53" i="11" s="1"/>
  <c r="AE54" i="11" s="1"/>
  <c r="AE55" i="11" s="1"/>
  <c r="AE56" i="11" s="1"/>
  <c r="AE57" i="11" s="1"/>
  <c r="AE58" i="11" s="1"/>
  <c r="AE59" i="11" s="1"/>
  <c r="AE60" i="11" s="1"/>
  <c r="AE61" i="11" s="1"/>
  <c r="AE62" i="11" s="1"/>
  <c r="AE63" i="11" s="1"/>
  <c r="AE64" i="11" s="1"/>
  <c r="AE65" i="11" s="1"/>
  <c r="AE66" i="11" s="1"/>
  <c r="AE67" i="11" s="1"/>
  <c r="AE68" i="11" s="1"/>
  <c r="AE69" i="11" s="1"/>
  <c r="AE70" i="11" s="1"/>
  <c r="AE71" i="11" s="1"/>
  <c r="AE72" i="11" s="1"/>
  <c r="AE73" i="11" s="1"/>
  <c r="AE74" i="11" s="1"/>
  <c r="AE75" i="11" s="1"/>
  <c r="AE76" i="11" s="1"/>
  <c r="AE77" i="11" s="1"/>
  <c r="AE78" i="11" s="1"/>
  <c r="AE79" i="11" s="1"/>
  <c r="AE80" i="11" s="1"/>
  <c r="AE81" i="11" s="1"/>
  <c r="AE82" i="11" s="1"/>
  <c r="AE83" i="11" s="1"/>
  <c r="AE84" i="11" s="1"/>
  <c r="AE85" i="11" s="1"/>
  <c r="AE86" i="11" s="1"/>
  <c r="AE87" i="11" s="1"/>
  <c r="AE88" i="11" s="1"/>
  <c r="AE89" i="11" s="1"/>
  <c r="AE90" i="11" s="1"/>
  <c r="AE91" i="11" s="1"/>
  <c r="AE92" i="11" s="1"/>
  <c r="AE93" i="11" s="1"/>
  <c r="AE94" i="11" s="1"/>
  <c r="AE95" i="11" s="1"/>
  <c r="AE96" i="11" s="1"/>
  <c r="AE97" i="11" s="1"/>
  <c r="AE98" i="11" s="1"/>
  <c r="AE99" i="11" s="1"/>
  <c r="AE100" i="11" s="1"/>
  <c r="AE101" i="11" s="1"/>
  <c r="AE102" i="11" s="1"/>
  <c r="AE103" i="11" s="1"/>
  <c r="AE104" i="11" s="1"/>
  <c r="AE105" i="11" s="1"/>
  <c r="AE106" i="11" s="1"/>
  <c r="AE107" i="11" s="1"/>
  <c r="AE108" i="11" s="1"/>
  <c r="AE109" i="11" s="1"/>
  <c r="AE110" i="11" s="1"/>
  <c r="AE111" i="11" s="1"/>
  <c r="AE112" i="11" s="1"/>
  <c r="AE113" i="11" s="1"/>
  <c r="AE114" i="11" s="1"/>
  <c r="AE115" i="11" s="1"/>
  <c r="AE116" i="11" s="1"/>
  <c r="AE117" i="11" s="1"/>
  <c r="AE118" i="11" s="1"/>
  <c r="AE119" i="11" s="1"/>
  <c r="AE120" i="11" s="1"/>
  <c r="AE121" i="11" s="1"/>
  <c r="AE122" i="11" s="1"/>
  <c r="AE123" i="11" s="1"/>
  <c r="AE124" i="11" s="1"/>
  <c r="AE125" i="11" s="1"/>
  <c r="AE127" i="11" s="1"/>
  <c r="H5" i="21" s="1"/>
  <c r="AE4" i="12" l="1"/>
  <c r="AE5" i="12" s="1"/>
  <c r="AE6" i="12" s="1"/>
  <c r="AE7" i="12" s="1"/>
  <c r="AE8" i="12" s="1"/>
  <c r="AE9" i="12" s="1"/>
  <c r="AE10" i="12" s="1"/>
  <c r="AE11" i="12" s="1"/>
  <c r="AE12" i="12" s="1"/>
  <c r="AE13" i="12" s="1"/>
  <c r="AE14" i="12" s="1"/>
  <c r="AE15" i="12" s="1"/>
  <c r="AE16" i="12" s="1"/>
  <c r="AE17" i="12" s="1"/>
  <c r="AE18" i="12" s="1"/>
  <c r="AE19" i="12" s="1"/>
  <c r="AE20" i="12" s="1"/>
  <c r="AE21" i="12" s="1"/>
  <c r="AE22" i="12" s="1"/>
  <c r="AE23" i="12" s="1"/>
  <c r="AE24" i="12" s="1"/>
  <c r="AE25" i="12" s="1"/>
  <c r="AE26" i="12" s="1"/>
  <c r="AE27" i="12" s="1"/>
  <c r="AE28" i="12" s="1"/>
  <c r="AE29" i="12" s="1"/>
  <c r="AE30" i="12" s="1"/>
  <c r="AE31" i="12" s="1"/>
  <c r="AE32" i="12" s="1"/>
  <c r="AE33" i="12" s="1"/>
  <c r="AE34" i="12" s="1"/>
  <c r="AE35" i="12" s="1"/>
  <c r="AE36" i="12" s="1"/>
  <c r="AE37" i="12" s="1"/>
  <c r="AE38" i="12" s="1"/>
  <c r="AE39" i="12" s="1"/>
  <c r="AE40" i="12" s="1"/>
  <c r="AE41" i="12" s="1"/>
  <c r="AE42" i="12" s="1"/>
  <c r="AE43" i="12" s="1"/>
  <c r="AE44" i="12" s="1"/>
  <c r="AE45" i="12" s="1"/>
  <c r="AE46" i="12" s="1"/>
  <c r="AE47" i="12" s="1"/>
  <c r="AE48" i="12" s="1"/>
  <c r="AE49" i="12" s="1"/>
  <c r="AE50" i="12" s="1"/>
  <c r="AE51" i="12" s="1"/>
  <c r="AE52" i="12" s="1"/>
  <c r="AE53" i="12" s="1"/>
  <c r="AE54" i="12" s="1"/>
  <c r="AE55" i="12" s="1"/>
  <c r="AE56" i="12" s="1"/>
  <c r="AE57" i="12" s="1"/>
  <c r="AE58" i="12" s="1"/>
  <c r="AE59" i="12" s="1"/>
  <c r="AE60" i="12" s="1"/>
  <c r="AE61" i="12" s="1"/>
  <c r="AE62" i="12" s="1"/>
  <c r="AE63" i="12" s="1"/>
  <c r="AE64" i="12" s="1"/>
  <c r="AE65" i="12" s="1"/>
  <c r="AE66" i="12" s="1"/>
  <c r="AE67" i="12" s="1"/>
  <c r="AE68" i="12" s="1"/>
  <c r="AE69" i="12" s="1"/>
  <c r="AE70" i="12" s="1"/>
  <c r="AE71" i="12" s="1"/>
  <c r="AE72" i="12" s="1"/>
  <c r="AE73" i="12" s="1"/>
  <c r="AE74" i="12" s="1"/>
  <c r="AE75" i="12" s="1"/>
  <c r="AE76" i="12" s="1"/>
  <c r="AE77" i="12" s="1"/>
  <c r="AE78" i="12" s="1"/>
  <c r="AE79" i="12" s="1"/>
  <c r="AE80" i="12" s="1"/>
  <c r="AE81" i="12" s="1"/>
  <c r="AE82" i="12" s="1"/>
  <c r="AE83" i="12" s="1"/>
  <c r="AE84" i="12" s="1"/>
  <c r="AE85" i="12" s="1"/>
  <c r="AE86" i="12" s="1"/>
  <c r="AE87" i="12" s="1"/>
  <c r="AE88" i="12" s="1"/>
  <c r="AE89" i="12" s="1"/>
  <c r="AE90" i="12" s="1"/>
  <c r="AE91" i="12" s="1"/>
  <c r="AE92" i="12" s="1"/>
  <c r="AE93" i="12" s="1"/>
  <c r="AE94" i="12" s="1"/>
  <c r="AE95" i="12" s="1"/>
  <c r="AE96" i="12" s="1"/>
  <c r="AE97" i="12" s="1"/>
  <c r="AE98" i="12" s="1"/>
  <c r="AE99" i="12" s="1"/>
  <c r="AE100" i="12" s="1"/>
  <c r="AE101" i="12" s="1"/>
  <c r="AE102" i="12" s="1"/>
  <c r="AE103" i="12" s="1"/>
  <c r="AE104" i="12" s="1"/>
  <c r="AE105" i="12" s="1"/>
  <c r="AE106" i="12" s="1"/>
  <c r="AE107" i="12" s="1"/>
  <c r="AE108" i="12" s="1"/>
  <c r="AE109" i="12" s="1"/>
  <c r="AE110" i="12" s="1"/>
  <c r="AE111" i="12" s="1"/>
  <c r="AE112" i="12" s="1"/>
  <c r="AE113" i="12" s="1"/>
  <c r="AE114" i="12" s="1"/>
  <c r="AE115" i="12" s="1"/>
  <c r="AE116" i="12" s="1"/>
  <c r="AE117" i="12" s="1"/>
  <c r="AE118" i="12" s="1"/>
  <c r="AE119" i="12" s="1"/>
  <c r="AE120" i="12" s="1"/>
  <c r="AE121" i="12" s="1"/>
  <c r="AE122" i="12" s="1"/>
  <c r="AE123" i="12" s="1"/>
  <c r="AE124" i="12" s="1"/>
  <c r="AE125" i="12" s="1"/>
  <c r="AE127" i="12" s="1"/>
  <c r="I5" i="21" s="1"/>
  <c r="AE4" i="13" l="1"/>
  <c r="AE5" i="13" s="1"/>
  <c r="AE6" i="13" s="1"/>
  <c r="AE7" i="13" s="1"/>
  <c r="AE8" i="13" s="1"/>
  <c r="AE9" i="13" s="1"/>
  <c r="AE10" i="13" s="1"/>
  <c r="AE11" i="13" s="1"/>
  <c r="AE12" i="13" s="1"/>
  <c r="AE13" i="13" s="1"/>
  <c r="AE14" i="13" s="1"/>
  <c r="AE15" i="13" s="1"/>
  <c r="AE16" i="13" s="1"/>
  <c r="AE17" i="13" s="1"/>
  <c r="AE18" i="13" s="1"/>
  <c r="AE19" i="13" s="1"/>
  <c r="AE20" i="13" s="1"/>
  <c r="AE21" i="13" s="1"/>
  <c r="AE22" i="13" s="1"/>
  <c r="AE23" i="13" s="1"/>
  <c r="AE24" i="13" s="1"/>
  <c r="AE25" i="13" s="1"/>
  <c r="AE26" i="13" s="1"/>
  <c r="AE27" i="13" s="1"/>
  <c r="AE28" i="13" s="1"/>
  <c r="AE29" i="13" s="1"/>
  <c r="AE30" i="13" s="1"/>
  <c r="AE31" i="13" s="1"/>
  <c r="AE32" i="13" s="1"/>
  <c r="AE33" i="13" s="1"/>
  <c r="AE34" i="13" s="1"/>
  <c r="AE35" i="13" s="1"/>
  <c r="AE36" i="13" s="1"/>
  <c r="AE37" i="13" s="1"/>
  <c r="AE38" i="13" s="1"/>
  <c r="AE39" i="13" s="1"/>
  <c r="AE40" i="13" s="1"/>
  <c r="AE41" i="13" s="1"/>
  <c r="AE42" i="13" s="1"/>
  <c r="AE43" i="13" s="1"/>
  <c r="AE44" i="13" s="1"/>
  <c r="AE45" i="13" s="1"/>
  <c r="AE46" i="13" s="1"/>
  <c r="AE47" i="13" s="1"/>
  <c r="AE48" i="13" s="1"/>
  <c r="AE49" i="13" s="1"/>
  <c r="AE50" i="13" s="1"/>
  <c r="AE51" i="13" s="1"/>
  <c r="AE52" i="13" s="1"/>
  <c r="AE53" i="13" s="1"/>
  <c r="AE54" i="13" s="1"/>
  <c r="AE55" i="13" s="1"/>
  <c r="AE56" i="13" s="1"/>
  <c r="AE57" i="13" s="1"/>
  <c r="AE58" i="13" s="1"/>
  <c r="AE59" i="13" s="1"/>
  <c r="AE60" i="13" s="1"/>
  <c r="AE61" i="13" s="1"/>
  <c r="AE62" i="13" s="1"/>
  <c r="AE63" i="13" s="1"/>
  <c r="AE64" i="13" s="1"/>
  <c r="AE65" i="13" s="1"/>
  <c r="AE66" i="13" s="1"/>
  <c r="AE67" i="13" s="1"/>
  <c r="AE68" i="13" s="1"/>
  <c r="AE69" i="13" s="1"/>
  <c r="AE70" i="13" s="1"/>
  <c r="AE71" i="13" s="1"/>
  <c r="AE72" i="13" s="1"/>
  <c r="AE73" i="13" s="1"/>
  <c r="AE74" i="13" s="1"/>
  <c r="AE75" i="13" s="1"/>
  <c r="AE76" i="13" s="1"/>
  <c r="AE77" i="13" s="1"/>
  <c r="AE78" i="13" s="1"/>
  <c r="AE79" i="13" s="1"/>
  <c r="AE80" i="13" s="1"/>
  <c r="AE81" i="13" s="1"/>
  <c r="AE82" i="13" s="1"/>
  <c r="AE83" i="13" s="1"/>
  <c r="AE84" i="13" s="1"/>
  <c r="AE85" i="13" s="1"/>
  <c r="AE86" i="13" s="1"/>
  <c r="AE87" i="13" s="1"/>
  <c r="AE88" i="13" s="1"/>
  <c r="AE89" i="13" s="1"/>
  <c r="AE90" i="13" s="1"/>
  <c r="AE91" i="13" s="1"/>
  <c r="AE92" i="13" s="1"/>
  <c r="AE93" i="13" s="1"/>
  <c r="AE94" i="13" s="1"/>
  <c r="AE95" i="13" s="1"/>
  <c r="AE96" i="13" s="1"/>
  <c r="AE97" i="13" s="1"/>
  <c r="AE98" i="13" s="1"/>
  <c r="AE99" i="13" s="1"/>
  <c r="AE100" i="13" s="1"/>
  <c r="AE101" i="13" s="1"/>
  <c r="AE102" i="13" s="1"/>
  <c r="AE103" i="13" s="1"/>
  <c r="AE104" i="13" s="1"/>
  <c r="AE105" i="13" s="1"/>
  <c r="AE106" i="13" s="1"/>
  <c r="AE107" i="13" s="1"/>
  <c r="AE108" i="13" s="1"/>
  <c r="AE109" i="13" s="1"/>
  <c r="AE110" i="13" s="1"/>
  <c r="AE111" i="13" s="1"/>
  <c r="AE112" i="13" s="1"/>
  <c r="AE113" i="13" s="1"/>
  <c r="AE114" i="13" s="1"/>
  <c r="AE115" i="13" s="1"/>
  <c r="AE116" i="13" s="1"/>
  <c r="AE117" i="13" s="1"/>
  <c r="AE118" i="13" s="1"/>
  <c r="AE119" i="13" s="1"/>
  <c r="AE120" i="13" s="1"/>
  <c r="AE121" i="13" s="1"/>
  <c r="AE122" i="13" s="1"/>
  <c r="AE123" i="13" s="1"/>
  <c r="AE124" i="13" s="1"/>
  <c r="AE125" i="13" s="1"/>
  <c r="AE127" i="13" s="1"/>
  <c r="J5" i="21" s="1"/>
  <c r="AE4" i="14" l="1"/>
  <c r="AE5" i="14" s="1"/>
  <c r="AE6" i="14" s="1"/>
  <c r="AE7" i="14" s="1"/>
  <c r="AE8" i="14" s="1"/>
  <c r="AE9" i="14" s="1"/>
  <c r="AE10" i="14" s="1"/>
  <c r="AE11" i="14" s="1"/>
  <c r="AE12" i="14" s="1"/>
  <c r="AE13" i="14" s="1"/>
  <c r="AE14" i="14" s="1"/>
  <c r="AE15" i="14" s="1"/>
  <c r="AE16" i="14" s="1"/>
  <c r="AE17" i="14" s="1"/>
  <c r="AE18" i="14" s="1"/>
  <c r="AE19" i="14" s="1"/>
  <c r="AE20" i="14" s="1"/>
  <c r="AE21" i="14" s="1"/>
  <c r="AE22" i="14" s="1"/>
  <c r="AE23" i="14" s="1"/>
  <c r="AE24" i="14" s="1"/>
  <c r="AE25" i="14" s="1"/>
  <c r="AE26" i="14" s="1"/>
  <c r="AE27" i="14" s="1"/>
  <c r="AE28" i="14" s="1"/>
  <c r="AE29" i="14" s="1"/>
  <c r="AE30" i="14" s="1"/>
  <c r="AE31" i="14" s="1"/>
  <c r="AE32" i="14" s="1"/>
  <c r="AE33" i="14" s="1"/>
  <c r="AE34" i="14" s="1"/>
  <c r="AE35" i="14" s="1"/>
  <c r="AE36" i="14" s="1"/>
  <c r="AE37" i="14" s="1"/>
  <c r="AE38" i="14" s="1"/>
  <c r="AE39" i="14" s="1"/>
  <c r="AE40" i="14" s="1"/>
  <c r="AE41" i="14" s="1"/>
  <c r="AE42" i="14" s="1"/>
  <c r="AE43" i="14" s="1"/>
  <c r="AE44" i="14" s="1"/>
  <c r="AE45" i="14" s="1"/>
  <c r="AE46" i="14" s="1"/>
  <c r="AE47" i="14" s="1"/>
  <c r="AE48" i="14" s="1"/>
  <c r="AE49" i="14" s="1"/>
  <c r="AE50" i="14" s="1"/>
  <c r="AE51" i="14" s="1"/>
  <c r="AE52" i="14" s="1"/>
  <c r="AE53" i="14" s="1"/>
  <c r="AE54" i="14" s="1"/>
  <c r="AE55" i="14" s="1"/>
  <c r="AE56" i="14" s="1"/>
  <c r="AE57" i="14" s="1"/>
  <c r="AE58" i="14" s="1"/>
  <c r="AE59" i="14" s="1"/>
  <c r="AE60" i="14" s="1"/>
  <c r="AE61" i="14" s="1"/>
  <c r="AE62" i="14" s="1"/>
  <c r="AE63" i="14" s="1"/>
  <c r="AE64" i="14" s="1"/>
  <c r="AE65" i="14" s="1"/>
  <c r="AE66" i="14" s="1"/>
  <c r="AE67" i="14" s="1"/>
  <c r="AE68" i="14" s="1"/>
  <c r="AE69" i="14" s="1"/>
  <c r="AE70" i="14" s="1"/>
  <c r="AE71" i="14" s="1"/>
  <c r="AE72" i="14" s="1"/>
  <c r="AE73" i="14" s="1"/>
  <c r="AE74" i="14" s="1"/>
  <c r="AE75" i="14" s="1"/>
  <c r="AE76" i="14" s="1"/>
  <c r="AE77" i="14" s="1"/>
  <c r="AE78" i="14" s="1"/>
  <c r="AE79" i="14" s="1"/>
  <c r="AE80" i="14" s="1"/>
  <c r="AE81" i="14" s="1"/>
  <c r="AE82" i="14" s="1"/>
  <c r="AE83" i="14" s="1"/>
  <c r="AE84" i="14" s="1"/>
  <c r="AE85" i="14" s="1"/>
  <c r="AE86" i="14" s="1"/>
  <c r="AE87" i="14" s="1"/>
  <c r="AE88" i="14" s="1"/>
  <c r="AE89" i="14" s="1"/>
  <c r="AE90" i="14" s="1"/>
  <c r="AE91" i="14" s="1"/>
  <c r="AE92" i="14" s="1"/>
  <c r="AE93" i="14" s="1"/>
  <c r="AE94" i="14" s="1"/>
  <c r="AE95" i="14" s="1"/>
  <c r="AE96" i="14" s="1"/>
  <c r="AE97" i="14" s="1"/>
  <c r="AE98" i="14" s="1"/>
  <c r="AE99" i="14" s="1"/>
  <c r="AE100" i="14" s="1"/>
  <c r="AE101" i="14" s="1"/>
  <c r="AE102" i="14" s="1"/>
  <c r="AE103" i="14" s="1"/>
  <c r="AE104" i="14" s="1"/>
  <c r="AE105" i="14" s="1"/>
  <c r="AE106" i="14" s="1"/>
  <c r="AE107" i="14" s="1"/>
  <c r="AE108" i="14" s="1"/>
  <c r="AE109" i="14" s="1"/>
  <c r="AE110" i="14" s="1"/>
  <c r="AE111" i="14" s="1"/>
  <c r="AE112" i="14" s="1"/>
  <c r="AE113" i="14" s="1"/>
  <c r="AE114" i="14" s="1"/>
  <c r="AE115" i="14" s="1"/>
  <c r="AE116" i="14" s="1"/>
  <c r="AE117" i="14" s="1"/>
  <c r="AE118" i="14" s="1"/>
  <c r="AE119" i="14" s="1"/>
  <c r="AE120" i="14" s="1"/>
  <c r="AE121" i="14" s="1"/>
  <c r="AE122" i="14" s="1"/>
  <c r="AE123" i="14" s="1"/>
  <c r="AE124" i="14" s="1"/>
  <c r="AE125" i="14" s="1"/>
  <c r="AE127" i="14" s="1"/>
  <c r="K5" i="21" s="1"/>
  <c r="AE4" i="15" l="1"/>
  <c r="AE5" i="15" s="1"/>
  <c r="AE6" i="15" s="1"/>
  <c r="AE7" i="15" s="1"/>
  <c r="AE8" i="15" s="1"/>
  <c r="AE9" i="15" s="1"/>
  <c r="AE10" i="15" s="1"/>
  <c r="AE11" i="15" s="1"/>
  <c r="AE12" i="15" s="1"/>
  <c r="AE13" i="15" s="1"/>
  <c r="AE14" i="15" s="1"/>
  <c r="AE15" i="15" s="1"/>
  <c r="AE16" i="15" s="1"/>
  <c r="AE17" i="15" s="1"/>
  <c r="AE18" i="15" s="1"/>
  <c r="AE19" i="15" s="1"/>
  <c r="AE20" i="15" s="1"/>
  <c r="AE21" i="15" s="1"/>
  <c r="AE22" i="15" s="1"/>
  <c r="AE23" i="15" s="1"/>
  <c r="AE24" i="15" s="1"/>
  <c r="AE25" i="15" s="1"/>
  <c r="AE26" i="15" s="1"/>
  <c r="AE27" i="15" s="1"/>
  <c r="AE28" i="15" s="1"/>
  <c r="AE29" i="15" s="1"/>
  <c r="AE30" i="15" s="1"/>
  <c r="AE31" i="15" s="1"/>
  <c r="AE32" i="15" s="1"/>
  <c r="AE33" i="15" s="1"/>
  <c r="AE34" i="15" s="1"/>
  <c r="AE35" i="15" s="1"/>
  <c r="AE36" i="15" s="1"/>
  <c r="AE37" i="15" s="1"/>
  <c r="AE38" i="15" s="1"/>
  <c r="AE39" i="15" s="1"/>
  <c r="AE40" i="15" s="1"/>
  <c r="AE41" i="15" s="1"/>
  <c r="AE42" i="15" s="1"/>
  <c r="AE43" i="15" s="1"/>
  <c r="AE44" i="15" s="1"/>
  <c r="AE45" i="15" s="1"/>
  <c r="AE46" i="15" s="1"/>
  <c r="AE47" i="15" s="1"/>
  <c r="AE48" i="15" s="1"/>
  <c r="AE49" i="15" s="1"/>
  <c r="AE50" i="15" s="1"/>
  <c r="AE51" i="15" s="1"/>
  <c r="AE52" i="15" s="1"/>
  <c r="AE53" i="15" s="1"/>
  <c r="AE54" i="15" s="1"/>
  <c r="AE55" i="15" s="1"/>
  <c r="AE56" i="15" s="1"/>
  <c r="AE57" i="15" s="1"/>
  <c r="AE58" i="15" s="1"/>
  <c r="AE59" i="15" s="1"/>
  <c r="AE60" i="15" s="1"/>
  <c r="AE61" i="15" s="1"/>
  <c r="AE62" i="15" s="1"/>
  <c r="AE63" i="15" s="1"/>
  <c r="AE64" i="15" s="1"/>
  <c r="AE65" i="15" s="1"/>
  <c r="AE66" i="15" s="1"/>
  <c r="AE67" i="15" s="1"/>
  <c r="AE68" i="15" s="1"/>
  <c r="AE69" i="15" s="1"/>
  <c r="AE70" i="15" s="1"/>
  <c r="AE71" i="15" s="1"/>
  <c r="AE72" i="15" s="1"/>
  <c r="AE73" i="15" s="1"/>
  <c r="AE74" i="15" s="1"/>
  <c r="AE75" i="15" s="1"/>
  <c r="AE76" i="15" s="1"/>
  <c r="AE77" i="15" s="1"/>
  <c r="AE78" i="15" s="1"/>
  <c r="AE79" i="15" s="1"/>
  <c r="AE80" i="15" s="1"/>
  <c r="AE81" i="15" s="1"/>
  <c r="AE82" i="15" s="1"/>
  <c r="AE83" i="15" s="1"/>
  <c r="AE84" i="15" s="1"/>
  <c r="AE85" i="15" s="1"/>
  <c r="AE86" i="15" s="1"/>
  <c r="AE87" i="15" s="1"/>
  <c r="AE88" i="15" s="1"/>
  <c r="AE89" i="15" s="1"/>
  <c r="AE90" i="15" s="1"/>
  <c r="AE91" i="15" s="1"/>
  <c r="AE92" i="15" s="1"/>
  <c r="AE93" i="15" s="1"/>
  <c r="AE94" i="15" s="1"/>
  <c r="AE95" i="15" s="1"/>
  <c r="AE96" i="15" s="1"/>
  <c r="AE97" i="15" s="1"/>
  <c r="AE98" i="15" s="1"/>
  <c r="AE99" i="15" s="1"/>
  <c r="AE100" i="15" s="1"/>
  <c r="AE101" i="15" s="1"/>
  <c r="AE102" i="15" s="1"/>
  <c r="AE103" i="15" s="1"/>
  <c r="AE104" i="15" s="1"/>
  <c r="AE105" i="15" s="1"/>
  <c r="AE106" i="15" s="1"/>
  <c r="AE107" i="15" s="1"/>
  <c r="AE108" i="15" s="1"/>
  <c r="AE109" i="15" s="1"/>
  <c r="AE110" i="15" s="1"/>
  <c r="AE111" i="15" s="1"/>
  <c r="AE112" i="15" s="1"/>
  <c r="AE113" i="15" s="1"/>
  <c r="AE114" i="15" s="1"/>
  <c r="AE115" i="15" s="1"/>
  <c r="AE116" i="15" s="1"/>
  <c r="AE117" i="15" s="1"/>
  <c r="AE118" i="15" s="1"/>
  <c r="AE119" i="15" s="1"/>
  <c r="AE120" i="15" s="1"/>
  <c r="AE121" i="15" s="1"/>
  <c r="AE122" i="15" s="1"/>
  <c r="AE123" i="15" s="1"/>
  <c r="AE124" i="15" s="1"/>
  <c r="AE125" i="15" s="1"/>
  <c r="AE127" i="15" l="1"/>
  <c r="AE4" i="5" l="1"/>
  <c r="AE5" i="5" s="1"/>
  <c r="AE6" i="5" s="1"/>
  <c r="AE7" i="5" s="1"/>
  <c r="AE8" i="5" s="1"/>
  <c r="AE9" i="5" s="1"/>
  <c r="AE10" i="5" s="1"/>
  <c r="AE11" i="5" s="1"/>
  <c r="AE12" i="5" s="1"/>
  <c r="AE13" i="5" s="1"/>
  <c r="L5" i="21"/>
  <c r="AE14" i="5" l="1"/>
  <c r="AE15" i="5" s="1"/>
  <c r="AE16" i="5" s="1"/>
  <c r="AE17" i="5" s="1"/>
  <c r="AE18" i="5" s="1"/>
  <c r="AE19" i="5" s="1"/>
  <c r="AE20" i="5" s="1"/>
  <c r="AE21" i="5" s="1"/>
  <c r="AE22" i="5" s="1"/>
  <c r="AE23" i="5" s="1"/>
  <c r="AE24" i="5" s="1"/>
  <c r="AE25" i="5" s="1"/>
  <c r="AE26" i="5" s="1"/>
  <c r="AE27" i="5" s="1"/>
  <c r="AE28" i="5" s="1"/>
  <c r="AE29" i="5" s="1"/>
  <c r="AE30" i="5" s="1"/>
  <c r="AE31" i="5" s="1"/>
  <c r="AE32" i="5" s="1"/>
  <c r="AE33" i="5" s="1"/>
  <c r="AE34" i="5" s="1"/>
  <c r="AE35" i="5" s="1"/>
  <c r="AE36" i="5" s="1"/>
  <c r="AE37" i="5" s="1"/>
  <c r="AE38" i="5" s="1"/>
  <c r="AE39" i="5" s="1"/>
  <c r="AE40" i="5" s="1"/>
  <c r="AE41" i="5" s="1"/>
  <c r="AE42" i="5" s="1"/>
  <c r="AE43" i="5" s="1"/>
  <c r="AE44" i="5" s="1"/>
  <c r="AE45" i="5" s="1"/>
  <c r="AE46" i="5" s="1"/>
  <c r="AE47" i="5" s="1"/>
  <c r="AE48" i="5" s="1"/>
  <c r="AE49" i="5" s="1"/>
  <c r="AE50" i="5" s="1"/>
  <c r="AE51" i="5" s="1"/>
  <c r="AE52" i="5" s="1"/>
  <c r="AE53" i="5" s="1"/>
  <c r="AE54" i="5" s="1"/>
  <c r="AE55" i="5" s="1"/>
  <c r="AE56" i="5" s="1"/>
  <c r="AE57" i="5" s="1"/>
  <c r="AE58" i="5" s="1"/>
  <c r="AE59" i="5" s="1"/>
  <c r="AE60" i="5" s="1"/>
  <c r="AE61" i="5" s="1"/>
  <c r="AE62" i="5" s="1"/>
  <c r="AE63" i="5" s="1"/>
  <c r="AE64" i="5" s="1"/>
  <c r="AE65" i="5" s="1"/>
  <c r="AE66" i="5" s="1"/>
  <c r="AE67" i="5" s="1"/>
  <c r="AE68" i="5" s="1"/>
  <c r="AE69" i="5" s="1"/>
  <c r="AE70" i="5" s="1"/>
  <c r="AE71" i="5" s="1"/>
  <c r="AE72" i="5" s="1"/>
  <c r="AE73" i="5" s="1"/>
  <c r="AE74" i="5" s="1"/>
  <c r="AE75" i="5" s="1"/>
  <c r="AE76" i="5" s="1"/>
  <c r="AE77" i="5" s="1"/>
  <c r="AE78" i="5" s="1"/>
  <c r="AE79" i="5" s="1"/>
  <c r="AE80" i="5" s="1"/>
  <c r="AE81" i="5" s="1"/>
  <c r="AE82" i="5" s="1"/>
  <c r="AE83" i="5" s="1"/>
  <c r="AE84" i="5" s="1"/>
  <c r="AE85" i="5" s="1"/>
  <c r="AE86" i="5" s="1"/>
  <c r="AE87" i="5" s="1"/>
  <c r="AE88" i="5" s="1"/>
  <c r="AE89" i="5" s="1"/>
  <c r="AE90" i="5" s="1"/>
  <c r="AE91" i="5" s="1"/>
  <c r="AE92" i="5" s="1"/>
  <c r="AE93" i="5" s="1"/>
  <c r="AE94" i="5" s="1"/>
  <c r="AE95" i="5" s="1"/>
  <c r="AE96" i="5" s="1"/>
  <c r="AE97" i="5" s="1"/>
  <c r="AE98" i="5" s="1"/>
  <c r="AE99" i="5" s="1"/>
  <c r="AE100" i="5" s="1"/>
  <c r="AE101" i="5" s="1"/>
  <c r="AE102" i="5" s="1"/>
  <c r="AE103" i="5" s="1"/>
  <c r="AE104" i="5" s="1"/>
  <c r="AE105" i="5" s="1"/>
  <c r="AE106" i="5" s="1"/>
  <c r="AE107" i="5" s="1"/>
  <c r="AE108" i="5" s="1"/>
  <c r="AE109" i="5" s="1"/>
  <c r="AE110" i="5" s="1"/>
  <c r="AE111" i="5" s="1"/>
  <c r="AE112" i="5" s="1"/>
  <c r="AE113" i="5" s="1"/>
  <c r="AE114" i="5" s="1"/>
  <c r="AE115" i="5" s="1"/>
  <c r="AE116" i="5" s="1"/>
  <c r="AE117" i="5" s="1"/>
  <c r="AE118" i="5" s="1"/>
  <c r="AE119" i="5" s="1"/>
  <c r="AE120" i="5" s="1"/>
  <c r="AE121" i="5" s="1"/>
  <c r="AE122" i="5" s="1"/>
  <c r="AE123" i="5" s="1"/>
  <c r="AE124" i="5" s="1"/>
  <c r="AE125" i="5" s="1"/>
  <c r="AE127" i="5" s="1"/>
  <c r="M5" i="21" s="1"/>
  <c r="AE4" i="4" l="1"/>
  <c r="AE5" i="4" s="1"/>
  <c r="AE6" i="4" s="1"/>
  <c r="AE7" i="4" s="1"/>
  <c r="AE8" i="4" l="1"/>
  <c r="AE9" i="4" s="1"/>
  <c r="AE10" i="4" s="1"/>
  <c r="AE11" i="4" s="1"/>
  <c r="AE12" i="4" s="1"/>
  <c r="AE13" i="4" s="1"/>
  <c r="AE14" i="4" s="1"/>
  <c r="AE15" i="4" s="1"/>
  <c r="AE16" i="4" s="1"/>
  <c r="AE17" i="4" s="1"/>
  <c r="AE18" i="4" s="1"/>
  <c r="AE19" i="4" s="1"/>
  <c r="AE20" i="4" s="1"/>
  <c r="AE21" i="4" s="1"/>
  <c r="AE22" i="4" s="1"/>
  <c r="AE23" i="4" s="1"/>
  <c r="AE24" i="4" s="1"/>
  <c r="AE25" i="4" s="1"/>
  <c r="AE26" i="4" s="1"/>
  <c r="AE27" i="4" s="1"/>
  <c r="AE28" i="4" s="1"/>
  <c r="AE29" i="4" s="1"/>
  <c r="AE30" i="4" s="1"/>
  <c r="AE31" i="4" s="1"/>
  <c r="AE32" i="4" s="1"/>
  <c r="AE33" i="4" s="1"/>
  <c r="AE34" i="4" s="1"/>
  <c r="AE35" i="4" s="1"/>
  <c r="AE36" i="4" s="1"/>
  <c r="AE37" i="4" s="1"/>
  <c r="AE38" i="4" s="1"/>
  <c r="AE39" i="4" s="1"/>
  <c r="AE40" i="4" s="1"/>
  <c r="AE41" i="4" s="1"/>
  <c r="AE42" i="4" s="1"/>
  <c r="AE43" i="4" s="1"/>
  <c r="AE44" i="4" s="1"/>
  <c r="AE45" i="4" s="1"/>
  <c r="AE46" i="4" s="1"/>
  <c r="AE47" i="4" s="1"/>
  <c r="AE48" i="4" s="1"/>
  <c r="AE49" i="4" s="1"/>
  <c r="AE50" i="4" s="1"/>
  <c r="AE51" i="4" s="1"/>
  <c r="AE52" i="4" s="1"/>
  <c r="AE53" i="4" s="1"/>
  <c r="AE54" i="4" s="1"/>
  <c r="AE55" i="4" s="1"/>
  <c r="AE56" i="4" s="1"/>
  <c r="AE57" i="4" s="1"/>
  <c r="AE58" i="4" s="1"/>
  <c r="AE59" i="4" s="1"/>
  <c r="AE60" i="4" s="1"/>
  <c r="AE61" i="4" s="1"/>
  <c r="AE62" i="4" s="1"/>
  <c r="AE63" i="4" s="1"/>
  <c r="AE64" i="4" s="1"/>
  <c r="AE65" i="4" s="1"/>
  <c r="AE66" i="4" s="1"/>
  <c r="AE67" i="4" s="1"/>
  <c r="AE68" i="4" s="1"/>
  <c r="AE69" i="4" s="1"/>
  <c r="AE70" i="4" s="1"/>
  <c r="AE71" i="4" s="1"/>
  <c r="AE72" i="4" s="1"/>
  <c r="AE73" i="4" s="1"/>
  <c r="AE74" i="4" s="1"/>
  <c r="AE75" i="4" s="1"/>
  <c r="AE76" i="4" s="1"/>
  <c r="AE77" i="4" s="1"/>
  <c r="AE78" i="4" s="1"/>
  <c r="AE79" i="4" s="1"/>
  <c r="AE80" i="4" s="1"/>
  <c r="AE81" i="4" s="1"/>
  <c r="AE82" i="4" s="1"/>
  <c r="AE83" i="4" s="1"/>
  <c r="AE84" i="4" s="1"/>
  <c r="AE85" i="4" s="1"/>
  <c r="AE86" i="4" s="1"/>
  <c r="AE87" i="4" s="1"/>
  <c r="AE88" i="4" s="1"/>
  <c r="AE89" i="4" s="1"/>
  <c r="AE90" i="4" s="1"/>
  <c r="AE91" i="4" s="1"/>
  <c r="AE92" i="4" s="1"/>
  <c r="AE93" i="4" s="1"/>
  <c r="AE94" i="4" s="1"/>
  <c r="AE95" i="4" s="1"/>
  <c r="AE96" i="4" s="1"/>
  <c r="AE97" i="4" s="1"/>
  <c r="AE98" i="4" s="1"/>
  <c r="AE99" i="4" s="1"/>
  <c r="AE100" i="4" s="1"/>
  <c r="AE101" i="4" s="1"/>
  <c r="AE102" i="4" s="1"/>
  <c r="AE103" i="4" s="1"/>
  <c r="AE104" i="4" s="1"/>
  <c r="AE105" i="4" s="1"/>
  <c r="AE106" i="4" s="1"/>
  <c r="AE107" i="4" s="1"/>
  <c r="AE108" i="4" s="1"/>
  <c r="AE109" i="4" s="1"/>
  <c r="AE110" i="4" s="1"/>
  <c r="AE111" i="4" s="1"/>
  <c r="AE112" i="4" s="1"/>
  <c r="AE113" i="4" s="1"/>
  <c r="AE114" i="4" s="1"/>
  <c r="AE115" i="4" s="1"/>
  <c r="AE116" i="4" s="1"/>
  <c r="AE117" i="4" s="1"/>
  <c r="AE118" i="4" s="1"/>
  <c r="AE119" i="4" s="1"/>
  <c r="AE120" i="4" s="1"/>
  <c r="AE121" i="4" s="1"/>
  <c r="AE122" i="4" s="1"/>
  <c r="AE123" i="4" s="1"/>
  <c r="AE124" i="4" s="1"/>
  <c r="AE125" i="4" s="1"/>
  <c r="AE127" i="4" s="1"/>
  <c r="AE4" i="6" l="1"/>
  <c r="AE5" i="6" s="1"/>
  <c r="AE6" i="6" s="1"/>
  <c r="AE7" i="6" s="1"/>
  <c r="AE8" i="6" s="1"/>
  <c r="AE9" i="6" s="1"/>
  <c r="AE10" i="6" s="1"/>
  <c r="AE11" i="6" s="1"/>
  <c r="AE12" i="6" s="1"/>
  <c r="AE13" i="6" s="1"/>
  <c r="AE14" i="6" s="1"/>
  <c r="AE15" i="6" s="1"/>
  <c r="AE16" i="6" s="1"/>
  <c r="AE17" i="6" s="1"/>
  <c r="AE18" i="6" s="1"/>
  <c r="AE19" i="6" s="1"/>
  <c r="AE20" i="6" s="1"/>
  <c r="AE21" i="6" s="1"/>
  <c r="AE22" i="6" s="1"/>
  <c r="AE23" i="6" s="1"/>
  <c r="AE24" i="6" s="1"/>
  <c r="AE25" i="6" s="1"/>
  <c r="AE26" i="6" s="1"/>
  <c r="AE27" i="6" s="1"/>
  <c r="AE28" i="6" s="1"/>
  <c r="AE29" i="6" s="1"/>
  <c r="AE30" i="6" s="1"/>
  <c r="AE31" i="6" s="1"/>
  <c r="AE32" i="6" s="1"/>
  <c r="AE33" i="6" s="1"/>
  <c r="AE34" i="6" s="1"/>
  <c r="AE35" i="6" s="1"/>
  <c r="AE36" i="6" s="1"/>
  <c r="AE37" i="6" s="1"/>
  <c r="AE38" i="6" s="1"/>
  <c r="AE39" i="6" s="1"/>
  <c r="AE40" i="6" s="1"/>
  <c r="AE41" i="6" s="1"/>
  <c r="AE42" i="6" s="1"/>
  <c r="AE43" i="6" s="1"/>
  <c r="AE44" i="6" s="1"/>
  <c r="AE45" i="6" s="1"/>
  <c r="AE46" i="6" s="1"/>
  <c r="AE47" i="6" s="1"/>
  <c r="AE48" i="6" s="1"/>
  <c r="AE49" i="6" s="1"/>
  <c r="AE50" i="6" s="1"/>
  <c r="AE51" i="6" s="1"/>
  <c r="AE52" i="6" s="1"/>
  <c r="AE53" i="6" s="1"/>
  <c r="AE54" i="6" s="1"/>
  <c r="AE55" i="6" s="1"/>
  <c r="AE56" i="6" s="1"/>
  <c r="AE57" i="6" s="1"/>
  <c r="AE58" i="6" s="1"/>
  <c r="AE59" i="6" s="1"/>
  <c r="AE60" i="6" s="1"/>
  <c r="AE61" i="6" s="1"/>
  <c r="AE62" i="6" s="1"/>
  <c r="AE63" i="6" s="1"/>
  <c r="AE64" i="6" s="1"/>
  <c r="AE65" i="6" s="1"/>
  <c r="AE66" i="6" s="1"/>
  <c r="AE67" i="6" s="1"/>
  <c r="AE68" i="6" s="1"/>
  <c r="AE69" i="6" s="1"/>
  <c r="AE70" i="6" s="1"/>
  <c r="AE71" i="6" s="1"/>
  <c r="AE72" i="6" s="1"/>
  <c r="AE73" i="6" s="1"/>
  <c r="AE74" i="6" s="1"/>
  <c r="AE75" i="6" s="1"/>
  <c r="AE76" i="6" s="1"/>
  <c r="AE77" i="6" s="1"/>
  <c r="AE78" i="6" s="1"/>
  <c r="AE79" i="6" s="1"/>
  <c r="AE80" i="6" s="1"/>
  <c r="AE81" i="6" s="1"/>
  <c r="AE82" i="6" s="1"/>
  <c r="AE83" i="6" s="1"/>
  <c r="AE84" i="6" s="1"/>
  <c r="AE85" i="6" s="1"/>
  <c r="AE86" i="6" s="1"/>
  <c r="AE87" i="6" s="1"/>
  <c r="AE88" i="6" s="1"/>
  <c r="AE89" i="6" s="1"/>
  <c r="AE90" i="6" s="1"/>
  <c r="AE91" i="6" s="1"/>
  <c r="AE92" i="6" s="1"/>
  <c r="AE93" i="6" s="1"/>
  <c r="AE94" i="6" s="1"/>
  <c r="AE95" i="6" s="1"/>
  <c r="AE96" i="6" s="1"/>
  <c r="AE97" i="6" s="1"/>
  <c r="AE98" i="6" s="1"/>
  <c r="AE99" i="6" s="1"/>
  <c r="AE100" i="6" s="1"/>
  <c r="AE101" i="6" s="1"/>
  <c r="AE102" i="6" s="1"/>
  <c r="AE103" i="6" s="1"/>
  <c r="AE104" i="6" s="1"/>
  <c r="AE105" i="6" s="1"/>
  <c r="AE106" i="6" s="1"/>
  <c r="AE107" i="6" s="1"/>
  <c r="AE108" i="6" s="1"/>
  <c r="AE109" i="6" s="1"/>
  <c r="AE110" i="6" s="1"/>
  <c r="AE111" i="6" s="1"/>
  <c r="AE112" i="6" s="1"/>
  <c r="AE113" i="6" s="1"/>
  <c r="AE114" i="6" s="1"/>
  <c r="AE115" i="6" s="1"/>
  <c r="AE116" i="6" s="1"/>
  <c r="AE117" i="6" s="1"/>
  <c r="AE118" i="6" s="1"/>
  <c r="AE119" i="6" s="1"/>
  <c r="AE120" i="6" s="1"/>
  <c r="AE121" i="6" s="1"/>
  <c r="AE122" i="6" s="1"/>
  <c r="AE123" i="6" s="1"/>
  <c r="AE124" i="6" s="1"/>
  <c r="AE125" i="6" s="1"/>
  <c r="AE127" i="6" s="1"/>
  <c r="O5" i="21" s="1"/>
  <c r="N5" i="21"/>
</calcChain>
</file>

<file path=xl/sharedStrings.xml><?xml version="1.0" encoding="utf-8"?>
<sst xmlns="http://schemas.openxmlformats.org/spreadsheetml/2006/main" count="733" uniqueCount="232">
  <si>
    <t>Details</t>
  </si>
  <si>
    <t>Date</t>
  </si>
  <si>
    <t>Description</t>
  </si>
  <si>
    <t>Ref</t>
  </si>
  <si>
    <t>Total</t>
  </si>
  <si>
    <t>Income</t>
  </si>
  <si>
    <t>BANK BALANCE</t>
  </si>
  <si>
    <t>January</t>
  </si>
  <si>
    <t>March</t>
  </si>
  <si>
    <t>February</t>
  </si>
  <si>
    <t>Expenses</t>
  </si>
  <si>
    <t>April</t>
  </si>
  <si>
    <t>May</t>
  </si>
  <si>
    <t>June</t>
  </si>
  <si>
    <t>August</t>
  </si>
  <si>
    <t>September</t>
  </si>
  <si>
    <t>October</t>
  </si>
  <si>
    <t>November</t>
  </si>
  <si>
    <t>Total Income</t>
  </si>
  <si>
    <t>Total Expenses</t>
  </si>
  <si>
    <t>(Gross Profit less Expenses)</t>
  </si>
  <si>
    <t>R</t>
  </si>
  <si>
    <t>Stationery</t>
  </si>
  <si>
    <t>-</t>
  </si>
  <si>
    <t>December</t>
  </si>
  <si>
    <t>Date of Bank Statement:</t>
  </si>
  <si>
    <t>Bank Account:</t>
  </si>
  <si>
    <t>Outstanding Deposits</t>
  </si>
  <si>
    <t>Total A</t>
  </si>
  <si>
    <t>Total B</t>
  </si>
  <si>
    <t>Reconciliation</t>
  </si>
  <si>
    <t>Sub-total</t>
  </si>
  <si>
    <t>Less: Outstanding Deposits (Total B)</t>
  </si>
  <si>
    <t>Expected Bank Statement Balance</t>
  </si>
  <si>
    <t>Closing Cash Book Balance at</t>
  </si>
  <si>
    <t>Opening Balance</t>
  </si>
  <si>
    <t>TOTALS</t>
  </si>
  <si>
    <t>HEADERS</t>
  </si>
  <si>
    <t>Drawings</t>
  </si>
  <si>
    <t>Outstanding Withdrawals</t>
  </si>
  <si>
    <t>Add: Outstanding Withdrawals (Total A)</t>
  </si>
  <si>
    <t>July</t>
  </si>
  <si>
    <r>
      <t>Net Profit/(</t>
    </r>
    <r>
      <rPr>
        <b/>
        <sz val="11"/>
        <color rgb="FFFF0000"/>
        <rFont val="Arial"/>
        <family val="2"/>
      </rPr>
      <t>Loss)</t>
    </r>
  </si>
  <si>
    <t>Total YTD</t>
  </si>
  <si>
    <t>Loan Repayments</t>
  </si>
  <si>
    <t>Asset Purchases</t>
  </si>
  <si>
    <t>YTD</t>
  </si>
  <si>
    <t>Credit Card Payments</t>
  </si>
  <si>
    <t>Other Funds Paid Out</t>
  </si>
  <si>
    <t>Total In</t>
  </si>
  <si>
    <t>Total Out</t>
  </si>
  <si>
    <t>This should equal your bank statement balance. If not, check your all figures</t>
  </si>
  <si>
    <t>Note: you cannot format all the pages from this control page. If you need to change row heights, column widths or font type and size you will need to do so on each page</t>
  </si>
  <si>
    <t>TYPING INFORMATION INTO THE BUSINESS NAME AND HEADERS WILL CARRY THROUGH TO EACH PAGE OF THIS WORKBOOK</t>
  </si>
  <si>
    <t xml:space="preserve">Ú </t>
  </si>
  <si>
    <t>Scroll this way to see the rest</t>
  </si>
  <si>
    <t>Guestling Parish Council</t>
  </si>
  <si>
    <t>Precept</t>
  </si>
  <si>
    <t>Pavillion Electricity</t>
  </si>
  <si>
    <t>Ref/Chq</t>
  </si>
  <si>
    <t>Pitch Hire</t>
  </si>
  <si>
    <t>Grant</t>
  </si>
  <si>
    <t>Pavillion Water</t>
  </si>
  <si>
    <t>Subscriptions</t>
  </si>
  <si>
    <t>Insurance</t>
  </si>
  <si>
    <t>Plant Fuel</t>
  </si>
  <si>
    <t>Donations</t>
  </si>
  <si>
    <t>Hall Hire</t>
  </si>
  <si>
    <t>Playing Field Maint.</t>
  </si>
  <si>
    <t>Inv.No.</t>
  </si>
  <si>
    <t>Inv. No.</t>
  </si>
  <si>
    <t>VAT</t>
  </si>
  <si>
    <t>Advertising</t>
  </si>
  <si>
    <t>Election Fees</t>
  </si>
  <si>
    <t>Action Plan</t>
  </si>
  <si>
    <t>Wages</t>
  </si>
  <si>
    <t>Misc Maintenance</t>
  </si>
  <si>
    <t>Misc</t>
  </si>
  <si>
    <t>Monthly Statement</t>
  </si>
  <si>
    <t xml:space="preserve"> Interest/Rebate</t>
  </si>
  <si>
    <t>Current Acct Balance EOM</t>
  </si>
  <si>
    <t>Business Res Balance EOM</t>
  </si>
  <si>
    <t xml:space="preserve">Precept </t>
  </si>
  <si>
    <t>Chq Ref</t>
  </si>
  <si>
    <t>Natwest - 87529017/87529033</t>
  </si>
  <si>
    <t>BANK RECONCILIATION REPORT END OF FINANCIAL YEAR MARCH 2016</t>
  </si>
  <si>
    <t>BANK RECONCILIATION</t>
  </si>
  <si>
    <t>GUESTLING PARISH COUNCIL</t>
  </si>
  <si>
    <t xml:space="preserve">Prepared Bryony Young Parish Clerk/RFO </t>
  </si>
  <si>
    <t>Balance per bank statements:</t>
  </si>
  <si>
    <t>£</t>
  </si>
  <si>
    <t>Less any unpresented cheques</t>
  </si>
  <si>
    <t>Add: any un-banked funds</t>
  </si>
  <si>
    <t>Net balances</t>
  </si>
  <si>
    <t>The net balances reconcile to the Cash Book for the year as follows:</t>
  </si>
  <si>
    <t>CASH BOOK</t>
  </si>
  <si>
    <t>Add: Receipts in the year</t>
  </si>
  <si>
    <t>Less: Payments in the year</t>
  </si>
  <si>
    <t xml:space="preserve">Closing balance per cash book </t>
  </si>
  <si>
    <t>(must equal net balances above)</t>
  </si>
  <si>
    <t>Bank</t>
  </si>
  <si>
    <t>INVENTORY OF PROPERTY/LIST OF ASSETS</t>
  </si>
  <si>
    <t>Item No.</t>
  </si>
  <si>
    <t>Identification/Location</t>
  </si>
  <si>
    <t>Date aquired</t>
  </si>
  <si>
    <t>Value (net) excluding VAT</t>
  </si>
  <si>
    <t>Insured value 1 October 2013</t>
  </si>
  <si>
    <t>£130.14 Treasury 2.5% Stock 1975 or after.</t>
  </si>
  <si>
    <t>Letter: Rensburg Sheppards 12 Dec 2007 in 2008 accounts file)</t>
  </si>
  <si>
    <t>The playing field.</t>
  </si>
  <si>
    <t>Land registry title number ESX28891</t>
  </si>
  <si>
    <t>Donated</t>
  </si>
  <si>
    <t>Pavilion</t>
  </si>
  <si>
    <t xml:space="preserve">The playing field </t>
  </si>
  <si>
    <t>Bench</t>
  </si>
  <si>
    <t>Butchers Lane adjacent to Three Oaks station bridge. These does not appear to be any evidence to prove ownership.</t>
  </si>
  <si>
    <t>Corner of Peter James Lane and Pett Road. There does not appear to be any evidence to prove ownership</t>
  </si>
  <si>
    <t xml:space="preserve">Notice board </t>
  </si>
  <si>
    <t>Bus Shelter</t>
  </si>
  <si>
    <t>A259 at top of Friars Hill. There does not appear to be any evidence to prove ownership.</t>
  </si>
  <si>
    <t xml:space="preserve">Security gate/barrier </t>
  </si>
  <si>
    <t>The playing field</t>
  </si>
  <si>
    <t>On verge between bridge and Inn.</t>
  </si>
  <si>
    <t>A259 opposite G-B School</t>
  </si>
  <si>
    <t>Shipping container</t>
  </si>
  <si>
    <t>Ransome mower</t>
  </si>
  <si>
    <t xml:space="preserve">Grit Bin </t>
  </si>
  <si>
    <t>Ivyhouse Lane outside "Bramblewood"</t>
  </si>
  <si>
    <t>below policy excess</t>
  </si>
  <si>
    <t>Strimmer</t>
  </si>
  <si>
    <t>Genesis Radar Kit serial no. 16143</t>
  </si>
  <si>
    <t>Graham Macpherson</t>
  </si>
  <si>
    <t>Phone Box (Three Oaks)</t>
  </si>
  <si>
    <t>Butchers Lane (Outside pub)</t>
  </si>
  <si>
    <t>Phone Box (Guestling)</t>
  </si>
  <si>
    <t>A259, near school</t>
  </si>
  <si>
    <t>To be added</t>
  </si>
  <si>
    <t xml:space="preserve">Explanation of variances </t>
  </si>
  <si>
    <t>Variances of more than 15% between total of individual boxes (except variances of less than £200)</t>
  </si>
  <si>
    <t>Any change where the movement is to or from zero</t>
  </si>
  <si>
    <t>If the total reserves (Box 7) figure is more than twice the annual precept value (Box 2).</t>
  </si>
  <si>
    <t>Section 1</t>
  </si>
  <si>
    <t>2014/15</t>
  </si>
  <si>
    <t>Variance</t>
  </si>
  <si>
    <t xml:space="preserve">Detailed explanation of variance </t>
  </si>
  <si>
    <t>%</t>
  </si>
  <si>
    <t>(with amounts £)</t>
  </si>
  <si>
    <t>Box 1</t>
  </si>
  <si>
    <t>Balances brought forward</t>
  </si>
  <si>
    <t>Box 2</t>
  </si>
  <si>
    <t>Box 3</t>
  </si>
  <si>
    <t>Other receipts</t>
  </si>
  <si>
    <t>Box 4</t>
  </si>
  <si>
    <t>Staff costs</t>
  </si>
  <si>
    <t>NIL</t>
  </si>
  <si>
    <t>Box 5</t>
  </si>
  <si>
    <t>Loan interest/capital repayments</t>
  </si>
  <si>
    <t>Box 6</t>
  </si>
  <si>
    <t>All other payments</t>
  </si>
  <si>
    <t>Box 7</t>
  </si>
  <si>
    <t>Balances carried forward</t>
  </si>
  <si>
    <t>Box 8</t>
  </si>
  <si>
    <t>Cash and short term investments</t>
  </si>
  <si>
    <t>Box 9</t>
  </si>
  <si>
    <t>Fixed and long term assets</t>
  </si>
  <si>
    <t>Box 10</t>
  </si>
  <si>
    <t>Total borrowings</t>
  </si>
  <si>
    <t xml:space="preserve">Explanation for "high reserves" </t>
  </si>
  <si>
    <t>2015/16</t>
  </si>
  <si>
    <t>Transparency Grant</t>
  </si>
  <si>
    <t xml:space="preserve"> </t>
  </si>
  <si>
    <t>Purchase of speed indicator device in 2014/15 period</t>
  </si>
  <si>
    <t>BY 14/05/2016</t>
  </si>
  <si>
    <t>Reserves are being held at high level awaiting replacement pavillion build, toilet block, storage container</t>
  </si>
  <si>
    <t>Also for any unexpected costs of emergency repair required in current pavillion buildiing</t>
  </si>
  <si>
    <t>New toilet block : £</t>
  </si>
  <si>
    <t>Approx quote</t>
  </si>
  <si>
    <t>Storage Container : £</t>
  </si>
  <si>
    <t>Parking spaces and movement of fencing in pavillion entrance: £</t>
  </si>
  <si>
    <t>Financial year ending 31 March 2018</t>
  </si>
  <si>
    <t>Date: XX/XX/XXXX</t>
  </si>
  <si>
    <t>Current account (Natwest ##017) 31/03/2018</t>
  </si>
  <si>
    <t>Reserve account (Natwest ##033) 31/03/2018</t>
  </si>
  <si>
    <t>Opening balance 1 April 2017</t>
  </si>
  <si>
    <t>Parish Clerk</t>
  </si>
  <si>
    <t>Opus Energy</t>
  </si>
  <si>
    <t>Hastings Athletic</t>
  </si>
  <si>
    <t>Stationery/web</t>
  </si>
  <si>
    <t>Hastings Locksmiths</t>
  </si>
  <si>
    <t>Pitch Hire Hire</t>
  </si>
  <si>
    <t>1st Precept</t>
  </si>
  <si>
    <t>Hall hire</t>
  </si>
  <si>
    <t>Parish Councillor Guide x 2</t>
  </si>
  <si>
    <t>SSALC/NALC subs</t>
  </si>
  <si>
    <t>Parish Council Guides</t>
  </si>
  <si>
    <t>Came &amp; Co Insurance</t>
  </si>
  <si>
    <t>Three Oaks Hall hire</t>
  </si>
  <si>
    <t>Water</t>
  </si>
  <si>
    <t>s/o</t>
  </si>
  <si>
    <t>Website hosting</t>
  </si>
  <si>
    <t>Pest Control - RDC</t>
  </si>
  <si>
    <t>Guestling Church Donation</t>
  </si>
  <si>
    <t>POPP Donation</t>
  </si>
  <si>
    <t>idverde May 2019</t>
  </si>
  <si>
    <t>S/O</t>
  </si>
  <si>
    <t>ESCC Grant - Fingerposts</t>
  </si>
  <si>
    <t>Hedge cutting</t>
  </si>
  <si>
    <t>Electricity</t>
  </si>
  <si>
    <t>D/D</t>
  </si>
  <si>
    <t>Fingerposts</t>
  </si>
  <si>
    <t>MOPP donation</t>
  </si>
  <si>
    <t>Bench donation</t>
  </si>
  <si>
    <t>Donation - Guestling School</t>
  </si>
  <si>
    <t>Speedwatch hi-vis</t>
  </si>
  <si>
    <t>Purchase toilet block</t>
  </si>
  <si>
    <t>Funds transfer from 2nd Acct</t>
  </si>
  <si>
    <t>HA Mole catch payment</t>
  </si>
  <si>
    <t>Cesspit Clearance</t>
  </si>
  <si>
    <t>Bench Donation</t>
  </si>
  <si>
    <t>HMRC VAT refund</t>
  </si>
  <si>
    <t>Interest/Rebate</t>
  </si>
  <si>
    <t>Interest/rebate</t>
  </si>
  <si>
    <t>Interest/rebate/transfer</t>
  </si>
  <si>
    <t>Signs for woodland</t>
  </si>
  <si>
    <t>Car Park drainage work</t>
  </si>
  <si>
    <t>1/3rd of radar device speedwatch</t>
  </si>
  <si>
    <t>Planings for carpark</t>
  </si>
  <si>
    <t>idverde</t>
  </si>
  <si>
    <t>Precept 2nd part</t>
  </si>
  <si>
    <t>P C Donation</t>
  </si>
  <si>
    <t>Bench Purchase</t>
  </si>
  <si>
    <t>idverde August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</si>
</sst>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164" formatCode="[$-409]d\-mmm\-yy;@"/>
    <numFmt numFmtId="165" formatCode="#,##0.00_ ;[Red]\-#,##0.00\ "/>
    <numFmt numFmtId="166" formatCode="&quot;$&quot;#,##0.00"/>
  </numFmts>
  <fonts count="37" x14ac:knownFonts="1">
    <font>
      <sz val="10"/>
      <name val="Arial"/>
    </font>
    <font>
      <sz val="10"/>
      <name val="Arial"/>
      <family val="2"/>
    </font>
    <font>
      <b/>
      <sz val="10"/>
      <name val="Arial"/>
      <family val="2"/>
    </font>
    <font>
      <b/>
      <sz val="14"/>
      <name val="Arial"/>
      <family val="2"/>
    </font>
    <font>
      <sz val="14"/>
      <name val="Arial"/>
      <family val="2"/>
    </font>
    <font>
      <sz val="12"/>
      <name val="Arial"/>
      <family val="2"/>
    </font>
    <font>
      <b/>
      <sz val="12"/>
      <name val="Arial"/>
      <family val="2"/>
    </font>
    <font>
      <b/>
      <sz val="9"/>
      <name val="Arial"/>
      <family val="2"/>
    </font>
    <font>
      <sz val="9"/>
      <name val="Arial"/>
      <family val="2"/>
    </font>
    <font>
      <sz val="9"/>
      <name val="Arial"/>
      <family val="2"/>
    </font>
    <font>
      <b/>
      <sz val="12"/>
      <color indexed="8"/>
      <name val="Arial"/>
      <family val="2"/>
    </font>
    <font>
      <b/>
      <sz val="10"/>
      <color indexed="8"/>
      <name val="Arial"/>
      <family val="2"/>
    </font>
    <font>
      <sz val="8"/>
      <name val="Arial"/>
      <family val="2"/>
    </font>
    <font>
      <sz val="10"/>
      <color indexed="8"/>
      <name val="Arial"/>
      <family val="2"/>
    </font>
    <font>
      <b/>
      <sz val="11"/>
      <name val="Arial"/>
      <family val="2"/>
    </font>
    <font>
      <b/>
      <sz val="10"/>
      <color indexed="10"/>
      <name val="Arial"/>
      <family val="2"/>
    </font>
    <font>
      <sz val="11"/>
      <name val="Arial"/>
      <family val="2"/>
    </font>
    <font>
      <sz val="18"/>
      <name val="Bookman Old Style"/>
      <family val="1"/>
    </font>
    <font>
      <sz val="18"/>
      <name val="Arial"/>
      <family val="2"/>
    </font>
    <font>
      <sz val="10"/>
      <name val="Bookman Old Style"/>
      <family val="1"/>
    </font>
    <font>
      <sz val="14"/>
      <name val="Bookman Old Style"/>
      <family val="1"/>
    </font>
    <font>
      <b/>
      <sz val="14"/>
      <name val="Bookman Old Style"/>
      <family val="1"/>
    </font>
    <font>
      <b/>
      <sz val="12"/>
      <color indexed="63"/>
      <name val="Bookman Old Style"/>
      <family val="1"/>
    </font>
    <font>
      <sz val="12"/>
      <color indexed="63"/>
      <name val="Arial"/>
      <family val="2"/>
    </font>
    <font>
      <sz val="12"/>
      <color indexed="63"/>
      <name val="Bookman Old Style"/>
      <family val="1"/>
    </font>
    <font>
      <sz val="12"/>
      <name val="Bookman Old Style"/>
      <family val="1"/>
    </font>
    <font>
      <b/>
      <sz val="12"/>
      <name val="Bookman Old Style"/>
      <family val="1"/>
    </font>
    <font>
      <sz val="14"/>
      <name val="Arial"/>
      <family val="2"/>
    </font>
    <font>
      <b/>
      <sz val="16"/>
      <name val="Arial"/>
      <family val="2"/>
    </font>
    <font>
      <b/>
      <sz val="11"/>
      <color rgb="FFFF0000"/>
      <name val="Arial"/>
      <family val="2"/>
    </font>
    <font>
      <b/>
      <sz val="8"/>
      <name val="Arial"/>
      <family val="2"/>
    </font>
    <font>
      <sz val="12"/>
      <name val="Wingdings 3"/>
      <family val="1"/>
      <charset val="2"/>
    </font>
    <font>
      <sz val="14"/>
      <name val="Arial"/>
    </font>
    <font>
      <b/>
      <u/>
      <sz val="14"/>
      <name val="Arial"/>
      <family val="2"/>
    </font>
    <font>
      <sz val="10"/>
      <color rgb="FFFF0000"/>
      <name val="Arial"/>
      <family val="2"/>
    </font>
    <font>
      <b/>
      <sz val="10"/>
      <color rgb="FFFF0000"/>
      <name val="Arial"/>
      <family val="2"/>
    </font>
    <font>
      <sz val="10"/>
      <name val="Arial"/>
    </font>
  </fonts>
  <fills count="13">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9" tint="0.59999389629810485"/>
        <bgColor indexed="64"/>
      </patternFill>
    </fill>
  </fills>
  <borders count="64">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top style="double">
        <color indexed="64"/>
      </top>
      <bottom style="thin">
        <color indexed="64"/>
      </bottom>
      <diagonal/>
    </border>
    <border>
      <left style="medium">
        <color indexed="64"/>
      </left>
      <right/>
      <top/>
      <bottom style="thin">
        <color indexed="64"/>
      </bottom>
      <diagonal/>
    </border>
    <border>
      <left style="thin">
        <color indexed="64"/>
      </left>
      <right style="double">
        <color indexed="64"/>
      </right>
      <top style="double">
        <color indexed="64"/>
      </top>
      <bottom style="thin">
        <color indexed="64"/>
      </bottom>
      <diagonal/>
    </border>
    <border>
      <left/>
      <right/>
      <top/>
      <bottom style="double">
        <color indexed="64"/>
      </bottom>
      <diagonal/>
    </border>
    <border>
      <left/>
      <right style="double">
        <color indexed="64"/>
      </right>
      <top style="double">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medium">
        <color indexed="63"/>
      </left>
      <right style="medium">
        <color indexed="63"/>
      </right>
      <top style="medium">
        <color indexed="63"/>
      </top>
      <bottom style="medium">
        <color indexed="63"/>
      </bottom>
      <diagonal/>
    </border>
    <border>
      <left style="double">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style="thin">
        <color indexed="64"/>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3"/>
      </left>
      <right/>
      <top style="thin">
        <color indexed="63"/>
      </top>
      <bottom style="thin">
        <color indexed="63"/>
      </bottom>
      <diagonal/>
    </border>
    <border>
      <left style="thin">
        <color indexed="64"/>
      </left>
      <right style="double">
        <color indexed="64"/>
      </right>
      <top style="thin">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medium">
        <color indexed="64"/>
      </left>
      <right/>
      <top style="medium">
        <color indexed="64"/>
      </top>
      <bottom style="double">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double">
        <color indexed="64"/>
      </right>
      <top/>
      <bottom style="double">
        <color indexed="64"/>
      </bottom>
      <diagonal/>
    </border>
    <border>
      <left style="double">
        <color indexed="64"/>
      </left>
      <right/>
      <top style="medium">
        <color indexed="64"/>
      </top>
      <bottom style="double">
        <color indexed="64"/>
      </bottom>
      <diagonal/>
    </border>
    <border>
      <left/>
      <right style="medium">
        <color indexed="64"/>
      </right>
      <top style="double">
        <color indexed="64"/>
      </top>
      <bottom style="thin">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double">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double">
        <color indexed="64"/>
      </right>
      <top style="double">
        <color indexed="64"/>
      </top>
      <bottom/>
      <diagonal/>
    </border>
    <border>
      <left/>
      <right style="thin">
        <color indexed="64"/>
      </right>
      <top style="thin">
        <color indexed="64"/>
      </top>
      <bottom style="thin">
        <color indexed="64"/>
      </bottom>
      <diagonal/>
    </border>
    <border>
      <left/>
      <right/>
      <top style="hair">
        <color indexed="64"/>
      </top>
      <bottom style="thin">
        <color indexed="64"/>
      </bottom>
      <diagonal/>
    </border>
  </borders>
  <cellStyleXfs count="2">
    <xf numFmtId="0" fontId="0" fillId="0" borderId="0"/>
    <xf numFmtId="9" fontId="36" fillId="0" borderId="0" applyFont="0" applyFill="0" applyBorder="0" applyAlignment="0" applyProtection="0"/>
  </cellStyleXfs>
  <cellXfs count="220">
    <xf numFmtId="0" fontId="0" fillId="0" borderId="0" xfId="0"/>
    <xf numFmtId="0" fontId="2" fillId="0" borderId="0" xfId="0" applyFont="1"/>
    <xf numFmtId="165" fontId="8" fillId="0" borderId="4" xfId="0" applyNumberFormat="1" applyFont="1" applyBorder="1"/>
    <xf numFmtId="165" fontId="8" fillId="0" borderId="5" xfId="0" applyNumberFormat="1" applyFont="1" applyBorder="1"/>
    <xf numFmtId="165" fontId="8" fillId="0" borderId="1" xfId="0" applyNumberFormat="1" applyFont="1" applyBorder="1"/>
    <xf numFmtId="0" fontId="6" fillId="0" borderId="0" xfId="0" applyFont="1" applyAlignment="1">
      <alignment horizontal="right"/>
    </xf>
    <xf numFmtId="0" fontId="8" fillId="0" borderId="5" xfId="0" applyFont="1" applyBorder="1"/>
    <xf numFmtId="165" fontId="7" fillId="3" borderId="11" xfId="0" applyNumberFormat="1" applyFont="1" applyFill="1" applyBorder="1" applyAlignment="1">
      <alignment horizontal="center"/>
    </xf>
    <xf numFmtId="165" fontId="7" fillId="3" borderId="12" xfId="0" applyNumberFormat="1" applyFont="1" applyFill="1" applyBorder="1"/>
    <xf numFmtId="165" fontId="7" fillId="3" borderId="13" xfId="0" applyNumberFormat="1" applyFont="1" applyFill="1" applyBorder="1"/>
    <xf numFmtId="0" fontId="2" fillId="3" borderId="9" xfId="0" applyFont="1" applyFill="1" applyBorder="1" applyAlignment="1">
      <alignment horizontal="left"/>
    </xf>
    <xf numFmtId="165" fontId="7" fillId="3" borderId="15" xfId="0" applyNumberFormat="1" applyFont="1" applyFill="1" applyBorder="1"/>
    <xf numFmtId="165" fontId="7" fillId="3" borderId="16" xfId="0" applyNumberFormat="1" applyFont="1" applyFill="1" applyBorder="1"/>
    <xf numFmtId="164" fontId="2" fillId="3" borderId="17" xfId="0" applyNumberFormat="1" applyFont="1" applyFill="1" applyBorder="1"/>
    <xf numFmtId="0" fontId="2" fillId="3" borderId="18" xfId="0" applyFont="1" applyFill="1" applyBorder="1"/>
    <xf numFmtId="0" fontId="2" fillId="3" borderId="19" xfId="0" applyFont="1" applyFill="1" applyBorder="1"/>
    <xf numFmtId="165" fontId="7" fillId="3" borderId="20" xfId="0" applyNumberFormat="1" applyFont="1" applyFill="1" applyBorder="1"/>
    <xf numFmtId="165" fontId="7" fillId="3" borderId="21" xfId="0" applyNumberFormat="1" applyFont="1" applyFill="1" applyBorder="1"/>
    <xf numFmtId="165" fontId="7" fillId="3" borderId="22" xfId="0" applyNumberFormat="1" applyFont="1" applyFill="1" applyBorder="1"/>
    <xf numFmtId="0" fontId="2" fillId="3" borderId="23" xfId="0" applyFont="1" applyFill="1" applyBorder="1"/>
    <xf numFmtId="165" fontId="7" fillId="3" borderId="24" xfId="0" applyNumberFormat="1" applyFont="1" applyFill="1" applyBorder="1" applyAlignment="1">
      <alignment horizontal="center"/>
    </xf>
    <xf numFmtId="165" fontId="7" fillId="3" borderId="7" xfId="0" applyNumberFormat="1" applyFont="1" applyFill="1" applyBorder="1" applyAlignment="1">
      <alignment horizontal="center"/>
    </xf>
    <xf numFmtId="165" fontId="7" fillId="3" borderId="3" xfId="0" applyNumberFormat="1" applyFont="1" applyFill="1" applyBorder="1" applyAlignment="1">
      <alignment horizontal="center"/>
    </xf>
    <xf numFmtId="0" fontId="15" fillId="0" borderId="15" xfId="0" applyFont="1" applyBorder="1" applyAlignment="1">
      <alignment horizontal="center"/>
    </xf>
    <xf numFmtId="0" fontId="2" fillId="3" borderId="28" xfId="0" applyFont="1" applyFill="1" applyBorder="1" applyAlignment="1">
      <alignment horizontal="center"/>
    </xf>
    <xf numFmtId="0" fontId="1" fillId="0" borderId="0" xfId="0" applyFont="1"/>
    <xf numFmtId="0" fontId="4" fillId="0" borderId="0" xfId="0" applyFont="1" applyAlignment="1">
      <alignment horizontal="left"/>
    </xf>
    <xf numFmtId="0" fontId="5" fillId="0" borderId="0" xfId="0" applyFont="1" applyAlignment="1">
      <alignment horizontal="left"/>
    </xf>
    <xf numFmtId="165" fontId="7" fillId="3" borderId="29" xfId="0" applyNumberFormat="1" applyFont="1" applyFill="1" applyBorder="1" applyAlignment="1">
      <alignment horizontal="left" indent="1"/>
    </xf>
    <xf numFmtId="165" fontId="7" fillId="3" borderId="7" xfId="0" applyNumberFormat="1" applyFont="1" applyFill="1" applyBorder="1" applyAlignment="1">
      <alignment horizontal="left" indent="1"/>
    </xf>
    <xf numFmtId="165" fontId="7" fillId="3" borderId="30" xfId="0" applyNumberFormat="1" applyFont="1" applyFill="1" applyBorder="1"/>
    <xf numFmtId="165" fontId="7" fillId="2" borderId="31" xfId="0" applyNumberFormat="1" applyFont="1" applyFill="1" applyBorder="1"/>
    <xf numFmtId="0" fontId="14" fillId="3" borderId="33" xfId="0" applyFont="1" applyFill="1" applyBorder="1" applyAlignment="1">
      <alignment horizontal="center" vertical="center"/>
    </xf>
    <xf numFmtId="0" fontId="14" fillId="0" borderId="0" xfId="0" applyFont="1"/>
    <xf numFmtId="0" fontId="17" fillId="0" borderId="0" xfId="0" applyFont="1" applyAlignment="1">
      <alignment horizontal="center"/>
    </xf>
    <xf numFmtId="0" fontId="18" fillId="0" borderId="0" xfId="0" applyFont="1"/>
    <xf numFmtId="0" fontId="19" fillId="0" borderId="0" xfId="0" applyFont="1"/>
    <xf numFmtId="0" fontId="20" fillId="0" borderId="0" xfId="0" applyFont="1" applyAlignment="1">
      <alignment horizontal="center"/>
    </xf>
    <xf numFmtId="0" fontId="20" fillId="0" borderId="0" xfId="0" applyFont="1"/>
    <xf numFmtId="0" fontId="20" fillId="0" borderId="0" xfId="0" applyFont="1" applyAlignment="1">
      <alignment horizontal="left"/>
    </xf>
    <xf numFmtId="0" fontId="21" fillId="0" borderId="0" xfId="0" applyFont="1"/>
    <xf numFmtId="0" fontId="24" fillId="0" borderId="0" xfId="0" applyFont="1"/>
    <xf numFmtId="0" fontId="25" fillId="0" borderId="34" xfId="0" applyFont="1" applyBorder="1"/>
    <xf numFmtId="2" fontId="25" fillId="0" borderId="34" xfId="0" applyNumberFormat="1" applyFont="1" applyBorder="1"/>
    <xf numFmtId="0" fontId="25" fillId="0" borderId="0" xfId="0" applyFont="1"/>
    <xf numFmtId="16" fontId="25" fillId="0" borderId="34" xfId="0" applyNumberFormat="1" applyFont="1" applyBorder="1"/>
    <xf numFmtId="2" fontId="25" fillId="0" borderId="35" xfId="0" applyNumberFormat="1" applyFont="1" applyBorder="1"/>
    <xf numFmtId="2" fontId="25" fillId="0" borderId="36" xfId="0" applyNumberFormat="1" applyFont="1" applyBorder="1"/>
    <xf numFmtId="2" fontId="19" fillId="0" borderId="0" xfId="0" applyNumberFormat="1" applyFont="1"/>
    <xf numFmtId="166" fontId="25" fillId="0" borderId="0" xfId="0" applyNumberFormat="1" applyFont="1"/>
    <xf numFmtId="0" fontId="26" fillId="0" borderId="0" xfId="0" applyFont="1"/>
    <xf numFmtId="0" fontId="25" fillId="0" borderId="0" xfId="0" applyFont="1" applyAlignment="1">
      <alignment horizontal="right" indent="1"/>
    </xf>
    <xf numFmtId="0" fontId="5" fillId="0" borderId="0" xfId="0" applyFont="1" applyAlignment="1">
      <alignment horizontal="right" indent="1"/>
    </xf>
    <xf numFmtId="2" fontId="25" fillId="0" borderId="0" xfId="0" applyNumberFormat="1" applyFont="1"/>
    <xf numFmtId="0" fontId="27" fillId="0" borderId="0" xfId="0" applyFont="1" applyAlignment="1">
      <alignment horizontal="center" vertical="center"/>
    </xf>
    <xf numFmtId="0" fontId="14" fillId="3" borderId="37" xfId="0" applyFont="1" applyFill="1" applyBorder="1" applyAlignment="1">
      <alignment horizontal="center" vertical="center"/>
    </xf>
    <xf numFmtId="0" fontId="16" fillId="3" borderId="29" xfId="0" applyFont="1" applyFill="1" applyBorder="1" applyAlignment="1">
      <alignment horizontal="center" vertical="center"/>
    </xf>
    <xf numFmtId="0" fontId="2" fillId="3" borderId="8" xfId="0" applyFont="1" applyFill="1" applyBorder="1" applyAlignment="1">
      <alignment horizontal="center"/>
    </xf>
    <xf numFmtId="0" fontId="2" fillId="0" borderId="0" xfId="0" applyFont="1" applyAlignment="1">
      <alignment horizontal="center"/>
    </xf>
    <xf numFmtId="165" fontId="7" fillId="3" borderId="46" xfId="0" applyNumberFormat="1" applyFont="1" applyFill="1" applyBorder="1"/>
    <xf numFmtId="165" fontId="8" fillId="0" borderId="47" xfId="0" applyNumberFormat="1" applyFont="1" applyBorder="1"/>
    <xf numFmtId="164" fontId="9" fillId="0" borderId="4" xfId="0" applyNumberFormat="1" applyFont="1" applyBorder="1"/>
    <xf numFmtId="165" fontId="7" fillId="3" borderId="50" xfId="0" applyNumberFormat="1" applyFont="1" applyFill="1" applyBorder="1"/>
    <xf numFmtId="0" fontId="0" fillId="9" borderId="0" xfId="0" applyFill="1"/>
    <xf numFmtId="0" fontId="0" fillId="10" borderId="0" xfId="0" applyFill="1"/>
    <xf numFmtId="0" fontId="11" fillId="11" borderId="0" xfId="0" applyFont="1" applyFill="1"/>
    <xf numFmtId="0" fontId="0" fillId="11" borderId="0" xfId="0" applyFill="1"/>
    <xf numFmtId="0" fontId="13" fillId="11" borderId="0" xfId="0" applyFont="1" applyFill="1"/>
    <xf numFmtId="0" fontId="13" fillId="11" borderId="51" xfId="0" applyFont="1" applyFill="1" applyBorder="1"/>
    <xf numFmtId="0" fontId="13" fillId="11" borderId="52" xfId="0" applyFont="1" applyFill="1" applyBorder="1"/>
    <xf numFmtId="4" fontId="2" fillId="11" borderId="0" xfId="0" applyNumberFormat="1" applyFont="1" applyFill="1" applyAlignment="1">
      <alignment horizontal="right"/>
    </xf>
    <xf numFmtId="4" fontId="14" fillId="11" borderId="0" xfId="0" applyNumberFormat="1" applyFont="1" applyFill="1" applyAlignment="1">
      <alignment horizontal="right"/>
    </xf>
    <xf numFmtId="0" fontId="10" fillId="9" borderId="0" xfId="0" applyFont="1" applyFill="1"/>
    <xf numFmtId="0" fontId="10" fillId="10" borderId="0" xfId="0" applyFont="1" applyFill="1"/>
    <xf numFmtId="0" fontId="12" fillId="11" borderId="0" xfId="0" applyFont="1" applyFill="1"/>
    <xf numFmtId="0" fontId="2" fillId="3" borderId="7" xfId="0" applyFont="1" applyFill="1" applyBorder="1" applyAlignment="1">
      <alignment horizontal="center"/>
    </xf>
    <xf numFmtId="0" fontId="2" fillId="3" borderId="31" xfId="0" applyFont="1" applyFill="1" applyBorder="1" applyAlignment="1">
      <alignment horizontal="center"/>
    </xf>
    <xf numFmtId="0" fontId="6" fillId="0" borderId="0" xfId="0" applyFont="1" applyAlignment="1">
      <alignment horizontal="left"/>
    </xf>
    <xf numFmtId="16" fontId="6" fillId="0" borderId="0" xfId="0" applyNumberFormat="1" applyFont="1" applyAlignment="1">
      <alignment horizontal="left"/>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0" borderId="0" xfId="0" applyFont="1" applyAlignment="1">
      <alignment horizontal="center" vertical="center" wrapText="1"/>
    </xf>
    <xf numFmtId="0" fontId="3" fillId="12" borderId="0" xfId="0" applyFont="1" applyFill="1"/>
    <xf numFmtId="0" fontId="0" fillId="12" borderId="0" xfId="0" applyFill="1"/>
    <xf numFmtId="0" fontId="2" fillId="4" borderId="48"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27"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0" fillId="0" borderId="49" xfId="0" applyBorder="1"/>
    <xf numFmtId="0" fontId="2" fillId="3" borderId="53" xfId="0" applyFont="1" applyFill="1" applyBorder="1"/>
    <xf numFmtId="0" fontId="3" fillId="11" borderId="0" xfId="0" applyFont="1" applyFill="1" applyAlignment="1">
      <alignment horizontal="center" vertical="center"/>
    </xf>
    <xf numFmtId="0" fontId="0" fillId="11" borderId="0" xfId="0" applyFill="1" applyAlignment="1">
      <alignment horizontal="center" vertical="center"/>
    </xf>
    <xf numFmtId="0" fontId="6" fillId="11" borderId="0" xfId="0" applyFont="1" applyFill="1" applyAlignment="1">
      <alignment horizontal="center" vertical="center"/>
    </xf>
    <xf numFmtId="4" fontId="2" fillId="11" borderId="0" xfId="0" applyNumberFormat="1" applyFont="1" applyFill="1" applyAlignment="1">
      <alignment horizontal="left"/>
    </xf>
    <xf numFmtId="4" fontId="14" fillId="11" borderId="0" xfId="0" applyNumberFormat="1" applyFont="1" applyFill="1" applyAlignment="1">
      <alignment horizontal="left"/>
    </xf>
    <xf numFmtId="4" fontId="0" fillId="11" borderId="51" xfId="0" applyNumberFormat="1" applyFill="1" applyBorder="1"/>
    <xf numFmtId="4" fontId="0" fillId="11" borderId="0" xfId="0" applyNumberFormat="1" applyFill="1"/>
    <xf numFmtId="4" fontId="2" fillId="11" borderId="52" xfId="0" applyNumberFormat="1" applyFont="1" applyFill="1" applyBorder="1"/>
    <xf numFmtId="0" fontId="14" fillId="11" borderId="0" xfId="0" applyFont="1" applyFill="1" applyAlignment="1">
      <alignment horizontal="right" vertical="center"/>
    </xf>
    <xf numFmtId="0" fontId="16" fillId="0" borderId="0" xfId="0" applyFont="1" applyAlignment="1">
      <alignment horizontal="right"/>
    </xf>
    <xf numFmtId="4" fontId="12" fillId="11" borderId="0" xfId="0" applyNumberFormat="1" applyFont="1" applyFill="1" applyAlignment="1">
      <alignment horizontal="right"/>
    </xf>
    <xf numFmtId="40" fontId="2" fillId="11" borderId="27" xfId="0" applyNumberFormat="1" applyFont="1" applyFill="1" applyBorder="1"/>
    <xf numFmtId="0" fontId="3" fillId="11" borderId="0" xfId="0" applyFont="1" applyFill="1" applyAlignment="1">
      <alignment horizontal="left" vertical="center"/>
    </xf>
    <xf numFmtId="4" fontId="0" fillId="0" borderId="0" xfId="0" applyNumberFormat="1"/>
    <xf numFmtId="4" fontId="30" fillId="11" borderId="0" xfId="0" applyNumberFormat="1" applyFont="1" applyFill="1" applyAlignment="1">
      <alignment horizontal="right"/>
    </xf>
    <xf numFmtId="0" fontId="2" fillId="11" borderId="0" xfId="0" applyFont="1" applyFill="1" applyAlignment="1">
      <alignment horizontal="center" vertical="center"/>
    </xf>
    <xf numFmtId="0" fontId="2" fillId="9" borderId="0" xfId="0" applyFont="1" applyFill="1"/>
    <xf numFmtId="0" fontId="2" fillId="11" borderId="0" xfId="0" applyFont="1" applyFill="1"/>
    <xf numFmtId="4" fontId="2" fillId="11" borderId="51" xfId="0" applyNumberFormat="1" applyFont="1" applyFill="1" applyBorder="1"/>
    <xf numFmtId="4" fontId="2" fillId="11" borderId="0" xfId="0" applyNumberFormat="1" applyFont="1" applyFill="1"/>
    <xf numFmtId="0" fontId="2" fillId="10" borderId="0" xfId="0" applyFont="1" applyFill="1"/>
    <xf numFmtId="0" fontId="14" fillId="11" borderId="0" xfId="0" applyFont="1" applyFill="1" applyAlignment="1">
      <alignment horizontal="center" vertical="center"/>
    </xf>
    <xf numFmtId="0" fontId="2" fillId="4" borderId="45" xfId="0" applyFont="1" applyFill="1" applyBorder="1" applyAlignment="1">
      <alignment horizontal="center" vertical="center"/>
    </xf>
    <xf numFmtId="165" fontId="7" fillId="3" borderId="54" xfId="0" applyNumberFormat="1" applyFont="1" applyFill="1" applyBorder="1"/>
    <xf numFmtId="165" fontId="2" fillId="0" borderId="0" xfId="0" applyNumberFormat="1" applyFont="1"/>
    <xf numFmtId="165" fontId="7" fillId="2" borderId="39" xfId="0" applyNumberFormat="1" applyFont="1" applyFill="1" applyBorder="1"/>
    <xf numFmtId="0" fontId="2" fillId="4" borderId="9" xfId="0" applyFont="1" applyFill="1" applyBorder="1" applyAlignment="1">
      <alignment horizontal="center" vertical="center" wrapText="1"/>
    </xf>
    <xf numFmtId="0" fontId="2" fillId="4" borderId="48" xfId="0" applyFont="1" applyFill="1" applyBorder="1" applyAlignment="1">
      <alignment horizontal="center" vertical="center" wrapText="1"/>
    </xf>
    <xf numFmtId="165" fontId="7" fillId="3" borderId="41" xfId="0" applyNumberFormat="1" applyFont="1" applyFill="1" applyBorder="1" applyAlignment="1">
      <alignment horizontal="left" indent="1"/>
    </xf>
    <xf numFmtId="0" fontId="2" fillId="8" borderId="45" xfId="0" applyFont="1" applyFill="1" applyBorder="1" applyAlignment="1">
      <alignment horizontal="center" vertical="center"/>
    </xf>
    <xf numFmtId="4" fontId="6" fillId="11" borderId="0" xfId="0" applyNumberFormat="1" applyFont="1" applyFill="1" applyAlignment="1">
      <alignment horizontal="left" vertical="center"/>
    </xf>
    <xf numFmtId="0" fontId="12" fillId="11" borderId="0" xfId="0" applyFont="1" applyFill="1" applyAlignment="1">
      <alignment horizontal="left" vertical="top"/>
    </xf>
    <xf numFmtId="0" fontId="2" fillId="3" borderId="40" xfId="0" applyFont="1" applyFill="1" applyBorder="1"/>
    <xf numFmtId="0" fontId="2" fillId="8" borderId="59" xfId="0" applyFont="1" applyFill="1" applyBorder="1" applyAlignment="1">
      <alignment horizontal="center" vertical="center" wrapText="1"/>
    </xf>
    <xf numFmtId="0" fontId="3" fillId="0" borderId="0" xfId="0" applyFont="1"/>
    <xf numFmtId="0" fontId="28" fillId="0" borderId="0" xfId="0" applyFont="1" applyAlignment="1">
      <alignment horizontal="left"/>
    </xf>
    <xf numFmtId="164" fontId="8" fillId="0" borderId="4" xfId="0" applyNumberFormat="1" applyFont="1" applyBorder="1"/>
    <xf numFmtId="0" fontId="1" fillId="0" borderId="0" xfId="0" applyFont="1" applyAlignment="1">
      <alignment horizontal="left"/>
    </xf>
    <xf numFmtId="0" fontId="31" fillId="0" borderId="0" xfId="0" applyFont="1" applyAlignment="1">
      <alignment horizontal="right"/>
    </xf>
    <xf numFmtId="0" fontId="2" fillId="4" borderId="60" xfId="0" applyFont="1" applyFill="1" applyBorder="1" applyAlignment="1">
      <alignment horizontal="center" vertical="center" wrapText="1"/>
    </xf>
    <xf numFmtId="165" fontId="7" fillId="3" borderId="25" xfId="0" applyNumberFormat="1" applyFont="1" applyFill="1" applyBorder="1" applyAlignment="1">
      <alignment horizontal="left" indent="1"/>
    </xf>
    <xf numFmtId="165" fontId="7" fillId="3" borderId="5" xfId="0" applyNumberFormat="1" applyFont="1" applyFill="1" applyBorder="1" applyAlignment="1">
      <alignment horizontal="left" indent="1"/>
    </xf>
    <xf numFmtId="0" fontId="2" fillId="4" borderId="6" xfId="0" applyFont="1" applyFill="1" applyBorder="1" applyAlignment="1">
      <alignment horizontal="center" vertical="center" wrapText="1"/>
    </xf>
    <xf numFmtId="0" fontId="2" fillId="3" borderId="5" xfId="0" applyFont="1" applyFill="1" applyBorder="1" applyAlignment="1">
      <alignment horizontal="center"/>
    </xf>
    <xf numFmtId="0" fontId="2" fillId="3" borderId="49" xfId="0" applyFont="1" applyFill="1" applyBorder="1" applyAlignment="1">
      <alignment horizontal="center"/>
    </xf>
    <xf numFmtId="0" fontId="2" fillId="3" borderId="6" xfId="0" applyFont="1" applyFill="1" applyBorder="1" applyAlignment="1">
      <alignment horizontal="center" vertical="center" wrapText="1"/>
    </xf>
    <xf numFmtId="0" fontId="2" fillId="3" borderId="3" xfId="0" applyFont="1" applyFill="1" applyBorder="1" applyAlignment="1">
      <alignment horizontal="center"/>
    </xf>
    <xf numFmtId="0" fontId="8" fillId="0" borderId="1" xfId="0" applyFont="1" applyBorder="1"/>
    <xf numFmtId="0" fontId="2" fillId="3" borderId="1" xfId="0" applyFont="1" applyFill="1" applyBorder="1" applyAlignment="1">
      <alignment horizontal="center"/>
    </xf>
    <xf numFmtId="0" fontId="0" fillId="0" borderId="39" xfId="0" applyBorder="1"/>
    <xf numFmtId="0" fontId="2" fillId="7" borderId="38" xfId="0" applyFont="1" applyFill="1" applyBorder="1" applyAlignment="1">
      <alignment horizontal="right"/>
    </xf>
    <xf numFmtId="14" fontId="8" fillId="0" borderId="1" xfId="0" applyNumberFormat="1" applyFont="1" applyBorder="1"/>
    <xf numFmtId="0" fontId="2" fillId="3" borderId="39" xfId="0" applyFont="1" applyFill="1" applyBorder="1" applyAlignment="1">
      <alignment horizontal="right"/>
    </xf>
    <xf numFmtId="0" fontId="6" fillId="0" borderId="0" xfId="0" applyFont="1"/>
    <xf numFmtId="165" fontId="7" fillId="0" borderId="12" xfId="0" applyNumberFormat="1" applyFont="1" applyBorder="1"/>
    <xf numFmtId="0" fontId="13" fillId="11" borderId="63" xfId="0" applyFont="1" applyFill="1" applyBorder="1"/>
    <xf numFmtId="1" fontId="8" fillId="0" borderId="1" xfId="0" applyNumberFormat="1" applyFont="1" applyBorder="1"/>
    <xf numFmtId="14" fontId="25" fillId="0" borderId="34" xfId="0" applyNumberFormat="1" applyFont="1" applyBorder="1"/>
    <xf numFmtId="0" fontId="15" fillId="0" borderId="15" xfId="0" quotePrefix="1" applyFont="1" applyBorder="1" applyAlignment="1">
      <alignment horizontal="center"/>
    </xf>
    <xf numFmtId="0" fontId="4" fillId="0" borderId="0" xfId="0" applyFont="1"/>
    <xf numFmtId="2" fontId="4" fillId="0" borderId="0" xfId="0" applyNumberFormat="1" applyFont="1"/>
    <xf numFmtId="0" fontId="32" fillId="0" borderId="0" xfId="0" applyFont="1"/>
    <xf numFmtId="2" fontId="32" fillId="0" borderId="0" xfId="0" applyNumberFormat="1" applyFont="1"/>
    <xf numFmtId="0" fontId="4" fillId="0" borderId="0" xfId="0" applyFont="1" applyAlignment="1">
      <alignment horizontal="right"/>
    </xf>
    <xf numFmtId="0" fontId="32" fillId="0" borderId="0" xfId="0" applyFont="1" applyAlignment="1">
      <alignment horizontal="right"/>
    </xf>
    <xf numFmtId="2" fontId="33" fillId="0" borderId="0" xfId="0" applyNumberFormat="1" applyFont="1"/>
    <xf numFmtId="8" fontId="0" fillId="0" borderId="0" xfId="0" applyNumberFormat="1"/>
    <xf numFmtId="6" fontId="0" fillId="0" borderId="0" xfId="0" applyNumberFormat="1"/>
    <xf numFmtId="15" fontId="0" fillId="0" borderId="0" xfId="0" applyNumberFormat="1"/>
    <xf numFmtId="0" fontId="34" fillId="0" borderId="0" xfId="0" applyFont="1"/>
    <xf numFmtId="6" fontId="34" fillId="0" borderId="0" xfId="0" applyNumberFormat="1" applyFont="1"/>
    <xf numFmtId="0" fontId="35" fillId="0" borderId="0" xfId="0" applyFont="1"/>
    <xf numFmtId="10" fontId="0" fillId="0" borderId="0" xfId="1" applyNumberFormat="1" applyFont="1"/>
    <xf numFmtId="10" fontId="1" fillId="0" borderId="0" xfId="1" applyNumberFormat="1" applyFont="1"/>
    <xf numFmtId="3" fontId="0" fillId="0" borderId="0" xfId="0" applyNumberFormat="1"/>
    <xf numFmtId="2" fontId="0" fillId="0" borderId="0" xfId="0" applyNumberFormat="1"/>
    <xf numFmtId="0" fontId="2" fillId="0" borderId="15" xfId="0" applyFont="1" applyBorder="1" applyAlignment="1">
      <alignment horizontal="center"/>
    </xf>
    <xf numFmtId="4" fontId="3" fillId="7" borderId="0" xfId="0" applyNumberFormat="1" applyFont="1" applyFill="1" applyAlignment="1">
      <alignment horizontal="left"/>
    </xf>
    <xf numFmtId="0" fontId="3" fillId="7" borderId="0" xfId="0" applyFont="1" applyFill="1" applyAlignment="1">
      <alignment horizontal="left"/>
    </xf>
    <xf numFmtId="0" fontId="0" fillId="7" borderId="0" xfId="0" applyFill="1"/>
    <xf numFmtId="0" fontId="14" fillId="3" borderId="3" xfId="0" applyFont="1" applyFill="1"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14" fillId="6" borderId="37" xfId="0" applyFont="1" applyFill="1" applyBorder="1" applyAlignment="1">
      <alignment horizontal="center" vertical="center"/>
    </xf>
    <xf numFmtId="0" fontId="0" fillId="0" borderId="29" xfId="0" applyBorder="1" applyAlignment="1">
      <alignment horizontal="center"/>
    </xf>
    <xf numFmtId="0" fontId="0" fillId="0" borderId="33" xfId="0" applyBorder="1" applyAlignment="1">
      <alignment horizontal="center"/>
    </xf>
    <xf numFmtId="0" fontId="14" fillId="3" borderId="37" xfId="0" applyFont="1" applyFill="1" applyBorder="1" applyAlignment="1">
      <alignment horizontal="center" vertical="center"/>
    </xf>
    <xf numFmtId="0" fontId="16" fillId="3" borderId="29" xfId="0" applyFont="1" applyFill="1" applyBorder="1" applyAlignment="1">
      <alignment horizontal="center" vertical="center"/>
    </xf>
    <xf numFmtId="0" fontId="2" fillId="3" borderId="42" xfId="0" applyFont="1" applyFill="1" applyBorder="1" applyAlignment="1">
      <alignment horizontal="center" vertical="center" wrapText="1"/>
    </xf>
    <xf numFmtId="0" fontId="0" fillId="3" borderId="43" xfId="0" applyFill="1" applyBorder="1" applyAlignment="1">
      <alignment horizontal="center" vertical="center" wrapText="1"/>
    </xf>
    <xf numFmtId="0" fontId="3" fillId="0" borderId="32" xfId="0" applyFont="1" applyBorder="1" applyAlignment="1">
      <alignment horizontal="left" indent="1"/>
    </xf>
    <xf numFmtId="0" fontId="14" fillId="6" borderId="3" xfId="0" applyFont="1" applyFill="1" applyBorder="1" applyAlignment="1">
      <alignment horizontal="center" vertical="center"/>
    </xf>
    <xf numFmtId="0" fontId="0" fillId="0" borderId="55" xfId="0" applyBorder="1" applyAlignment="1">
      <alignment horizontal="center" vertical="center"/>
    </xf>
    <xf numFmtId="0" fontId="2" fillId="3" borderId="56" xfId="0" applyFont="1" applyFill="1" applyBorder="1" applyAlignment="1">
      <alignment horizontal="center" vertical="center" wrapText="1"/>
    </xf>
    <xf numFmtId="0" fontId="0" fillId="0" borderId="57" xfId="0" applyBorder="1" applyAlignment="1">
      <alignment horizontal="center" vertical="center" wrapText="1"/>
    </xf>
    <xf numFmtId="0" fontId="14" fillId="6" borderId="29"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2"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62" xfId="0" applyFont="1" applyFill="1" applyBorder="1" applyAlignment="1">
      <alignment horizontal="center" vertical="center"/>
    </xf>
    <xf numFmtId="0" fontId="14" fillId="6" borderId="2" xfId="0" applyFont="1" applyFill="1" applyBorder="1" applyAlignment="1">
      <alignment horizontal="center" vertical="center"/>
    </xf>
    <xf numFmtId="0" fontId="0" fillId="0" borderId="26" xfId="0" applyBorder="1" applyAlignment="1">
      <alignment horizontal="center" vertical="center"/>
    </xf>
    <xf numFmtId="0" fontId="0" fillId="0" borderId="62" xfId="0" applyBorder="1" applyAlignment="1">
      <alignment horizontal="center" vertical="center"/>
    </xf>
    <xf numFmtId="0" fontId="3" fillId="0" borderId="0" xfId="0" applyFont="1" applyAlignment="1">
      <alignment horizontal="left" indent="1"/>
    </xf>
    <xf numFmtId="0" fontId="2" fillId="3" borderId="61" xfId="0" applyFont="1" applyFill="1" applyBorder="1" applyAlignment="1">
      <alignment horizontal="center" vertical="center" wrapText="1"/>
    </xf>
    <xf numFmtId="0" fontId="0" fillId="0" borderId="23" xfId="0" applyBorder="1" applyAlignment="1">
      <alignment horizontal="center" vertical="center" wrapText="1"/>
    </xf>
    <xf numFmtId="0" fontId="2" fillId="3" borderId="58" xfId="0" applyFont="1" applyFill="1" applyBorder="1" applyAlignment="1">
      <alignment horizontal="center" vertical="center" wrapText="1"/>
    </xf>
    <xf numFmtId="0" fontId="0" fillId="0" borderId="53" xfId="0" applyBorder="1" applyAlignment="1">
      <alignment horizontal="center" vertical="center" wrapText="1"/>
    </xf>
    <xf numFmtId="0" fontId="16" fillId="3" borderId="33" xfId="0" applyFont="1" applyFill="1" applyBorder="1" applyAlignment="1">
      <alignment horizontal="center" vertical="center"/>
    </xf>
    <xf numFmtId="2" fontId="0" fillId="0" borderId="25" xfId="0" applyNumberFormat="1" applyBorder="1"/>
    <xf numFmtId="0" fontId="0" fillId="0" borderId="25" xfId="0" applyBorder="1"/>
    <xf numFmtId="0" fontId="25" fillId="0" borderId="34" xfId="0" applyFont="1" applyBorder="1" applyAlignment="1">
      <alignment horizontal="right" indent="1"/>
    </xf>
    <xf numFmtId="0" fontId="5" fillId="0" borderId="44" xfId="0" applyFont="1" applyBorder="1" applyAlignment="1">
      <alignment horizontal="right" indent="1"/>
    </xf>
    <xf numFmtId="14" fontId="25" fillId="0" borderId="0" xfId="0" applyNumberFormat="1" applyFont="1" applyAlignment="1">
      <alignment horizontal="left" indent="1"/>
    </xf>
    <xf numFmtId="0" fontId="0" fillId="0" borderId="0" xfId="0" applyAlignment="1">
      <alignment horizontal="left" indent="1"/>
    </xf>
    <xf numFmtId="0" fontId="4" fillId="5" borderId="0" xfId="0" applyFont="1" applyFill="1" applyAlignment="1">
      <alignment horizontal="center" vertical="center"/>
    </xf>
    <xf numFmtId="0" fontId="27" fillId="5" borderId="0" xfId="0" applyFont="1" applyFill="1" applyAlignment="1">
      <alignment horizontal="center" vertical="center"/>
    </xf>
    <xf numFmtId="0" fontId="22" fillId="0" borderId="34" xfId="0" applyFont="1" applyBorder="1" applyAlignment="1">
      <alignment horizontal="center"/>
    </xf>
    <xf numFmtId="0" fontId="23" fillId="0" borderId="34" xfId="0" applyFont="1" applyBorder="1" applyAlignment="1">
      <alignment horizontal="center"/>
    </xf>
    <xf numFmtId="14" fontId="20" fillId="0" borderId="25" xfId="0" quotePrefix="1" applyNumberFormat="1" applyFont="1" applyBorder="1" applyAlignment="1">
      <alignment horizontal="left"/>
    </xf>
    <xf numFmtId="0" fontId="20" fillId="0" borderId="25" xfId="0" applyFont="1" applyBorder="1" applyAlignment="1">
      <alignment horizontal="left"/>
    </xf>
    <xf numFmtId="0" fontId="1" fillId="0" borderId="0" xfId="0" applyFont="1" applyAlignment="1">
      <alignment wrapText="1"/>
    </xf>
    <xf numFmtId="0" fontId="0" fillId="0" borderId="0" xfId="0" applyAlignment="1">
      <alignment wrapText="1"/>
    </xf>
  </cellXfs>
  <cellStyles count="2">
    <cellStyle name="Normal" xfId="0" builtinId="0"/>
    <cellStyle name="Percent" xfId="1" builtinId="5"/>
  </cellStyles>
  <dxfs count="0"/>
  <tableStyles count="0" defaultTableStyle="TableStyleMedium2" defaultPivotStyle="PivotStyleLight16"/>
  <colors>
    <mruColors>
      <color rgb="FFCC99FF"/>
      <color rgb="FFFFFF99"/>
      <color rgb="FFFFD9FF"/>
      <color rgb="FFFFE9A3"/>
      <color rgb="FFD6E9C9"/>
      <color rgb="FFFFCC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A3"/>
  </sheetPr>
  <dimension ref="B1:AD12"/>
  <sheetViews>
    <sheetView windowProtection="1" showGridLines="0" showZeros="0" zoomScale="85" zoomScaleNormal="85" workbookViewId="0">
      <selection activeCell="I22" sqref="I22"/>
    </sheetView>
  </sheetViews>
  <sheetFormatPr defaultRowHeight="12.75" x14ac:dyDescent="0.2"/>
  <cols>
    <col min="1" max="1" width="2.42578125" customWidth="1"/>
    <col min="2" max="2" width="11.140625" bestFit="1" customWidth="1"/>
    <col min="3" max="3" width="4" bestFit="1" customWidth="1"/>
    <col min="4" max="11" width="12.28515625" customWidth="1"/>
    <col min="12" max="12" width="12.7109375" bestFit="1" customWidth="1"/>
    <col min="13" max="13" width="12.7109375" customWidth="1"/>
    <col min="14" max="14" width="12.7109375" bestFit="1" customWidth="1"/>
    <col min="15" max="27" width="12.28515625" customWidth="1"/>
    <col min="28" max="28" width="12.7109375" bestFit="1" customWidth="1"/>
    <col min="29" max="30" width="12.28515625" customWidth="1"/>
    <col min="31" max="31" width="11" bestFit="1" customWidth="1"/>
    <col min="32" max="32" width="12.7109375" bestFit="1" customWidth="1"/>
    <col min="33" max="33" width="11.7109375" bestFit="1" customWidth="1"/>
  </cols>
  <sheetData>
    <row r="1" spans="2:30" ht="21" customHeight="1" x14ac:dyDescent="0.25">
      <c r="B1" s="87" t="s">
        <v>53</v>
      </c>
      <c r="C1" s="88"/>
      <c r="D1" s="88"/>
      <c r="E1" s="88"/>
      <c r="F1" s="88"/>
      <c r="G1" s="88"/>
      <c r="H1" s="88"/>
      <c r="I1" s="88"/>
      <c r="J1" s="88"/>
    </row>
    <row r="3" spans="2:30" ht="18" x14ac:dyDescent="0.25">
      <c r="B3" s="131"/>
    </row>
    <row r="4" spans="2:30" x14ac:dyDescent="0.2">
      <c r="J4" s="25"/>
    </row>
    <row r="5" spans="2:30" ht="17.25" customHeight="1" x14ac:dyDescent="0.25">
      <c r="D5" s="174"/>
      <c r="E5" s="175"/>
      <c r="F5" s="176"/>
      <c r="G5" s="176"/>
    </row>
    <row r="6" spans="2:30" ht="17.25" customHeight="1" x14ac:dyDescent="0.2"/>
    <row r="7" spans="2:30" ht="18.75" thickBot="1" x14ac:dyDescent="0.3">
      <c r="B7" s="131" t="s">
        <v>37</v>
      </c>
      <c r="K7" s="135" t="s">
        <v>54</v>
      </c>
      <c r="L7" s="134" t="s">
        <v>55</v>
      </c>
    </row>
    <row r="8" spans="2:30" s="33" customFormat="1" ht="20.25" customHeight="1" thickTop="1" x14ac:dyDescent="0.25">
      <c r="B8" s="55" t="s">
        <v>0</v>
      </c>
      <c r="C8" s="56"/>
      <c r="D8" s="180" t="s">
        <v>5</v>
      </c>
      <c r="E8" s="181"/>
      <c r="F8" s="181"/>
      <c r="G8" s="181"/>
      <c r="H8" s="181"/>
      <c r="I8" s="181"/>
      <c r="J8" s="182"/>
      <c r="K8" s="177" t="s">
        <v>10</v>
      </c>
      <c r="L8" s="178"/>
      <c r="M8" s="178"/>
      <c r="N8" s="178"/>
      <c r="O8" s="178"/>
      <c r="P8" s="178"/>
      <c r="Q8" s="178"/>
      <c r="R8" s="178"/>
      <c r="S8" s="178"/>
      <c r="T8" s="178"/>
      <c r="U8" s="178"/>
      <c r="V8" s="178"/>
      <c r="W8" s="178"/>
      <c r="X8" s="178"/>
      <c r="Y8" s="178"/>
      <c r="Z8" s="179"/>
      <c r="AA8" s="183" t="s">
        <v>48</v>
      </c>
      <c r="AB8" s="178"/>
      <c r="AC8" s="178"/>
      <c r="AD8" s="179"/>
    </row>
    <row r="9" spans="2:30" s="1" customFormat="1" ht="32.25" customHeight="1" thickBot="1" x14ac:dyDescent="0.25">
      <c r="B9" s="57" t="s">
        <v>2</v>
      </c>
      <c r="C9" s="10" t="s">
        <v>3</v>
      </c>
      <c r="D9" s="89" t="s">
        <v>82</v>
      </c>
      <c r="E9" s="90" t="s">
        <v>61</v>
      </c>
      <c r="F9" s="90" t="s">
        <v>60</v>
      </c>
      <c r="G9" s="90" t="s">
        <v>72</v>
      </c>
      <c r="H9" s="90" t="s">
        <v>222</v>
      </c>
      <c r="I9" s="90" t="s">
        <v>66</v>
      </c>
      <c r="J9" s="79" t="s">
        <v>4</v>
      </c>
      <c r="K9" s="91" t="s">
        <v>58</v>
      </c>
      <c r="L9" s="91" t="s">
        <v>62</v>
      </c>
      <c r="M9" s="91" t="s">
        <v>63</v>
      </c>
      <c r="N9" s="91" t="s">
        <v>64</v>
      </c>
      <c r="O9" s="91" t="s">
        <v>65</v>
      </c>
      <c r="P9" s="91" t="s">
        <v>66</v>
      </c>
      <c r="Q9" s="91" t="s">
        <v>67</v>
      </c>
      <c r="R9" s="91" t="s">
        <v>68</v>
      </c>
      <c r="S9" s="91" t="s">
        <v>73</v>
      </c>
      <c r="T9" s="91" t="s">
        <v>74</v>
      </c>
      <c r="U9" s="91" t="s">
        <v>75</v>
      </c>
      <c r="V9" s="91" t="s">
        <v>22</v>
      </c>
      <c r="W9" s="91" t="s">
        <v>77</v>
      </c>
      <c r="X9" s="91" t="s">
        <v>77</v>
      </c>
      <c r="Y9" s="91" t="s">
        <v>77</v>
      </c>
      <c r="Z9" s="119" t="s">
        <v>71</v>
      </c>
      <c r="AA9" s="84" t="s">
        <v>45</v>
      </c>
      <c r="AB9" s="84" t="s">
        <v>44</v>
      </c>
      <c r="AC9" s="84" t="s">
        <v>47</v>
      </c>
      <c r="AD9" s="126" t="s">
        <v>38</v>
      </c>
    </row>
    <row r="10" spans="2:30" ht="13.5" thickTop="1" x14ac:dyDescent="0.2"/>
    <row r="11" spans="2:30" ht="23.25" customHeight="1" x14ac:dyDescent="0.2"/>
    <row r="12" spans="2:30" x14ac:dyDescent="0.2">
      <c r="B12" s="25" t="s">
        <v>52</v>
      </c>
    </row>
  </sheetData>
  <mergeCells count="4">
    <mergeCell ref="D5:G5"/>
    <mergeCell ref="K8:Z8"/>
    <mergeCell ref="D8:J8"/>
    <mergeCell ref="AA8:AD8"/>
  </mergeCells>
  <phoneticPr fontId="12" type="noConversion"/>
  <pageMargins left="0" right="0"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indexed="41"/>
    <pageSetUpPr fitToPage="1"/>
  </sheetPr>
  <dimension ref="B1:AG128"/>
  <sheetViews>
    <sheetView windowProtection="1" showGridLines="0" showZeros="0" zoomScale="80" workbookViewId="0">
      <pane xSplit="5" ySplit="4" topLeftCell="F5" activePane="bottomRight" state="frozen"/>
      <selection pane="topRight" activeCell="E1" sqref="E1"/>
      <selection pane="bottomLeft" activeCell="A5" sqref="A5"/>
      <selection pane="bottomRight" activeCell="J3" sqref="J3"/>
    </sheetView>
  </sheetViews>
  <sheetFormatPr defaultRowHeight="15.75" customHeight="1" x14ac:dyDescent="0.2"/>
  <cols>
    <col min="1" max="1" width="2.42578125" customWidth="1"/>
    <col min="2" max="2" width="11" customWidth="1"/>
    <col min="3" max="3" width="21.7109375" customWidth="1"/>
    <col min="4" max="4" width="8.7109375" customWidth="1"/>
    <col min="5" max="5" width="6.28515625" customWidth="1"/>
    <col min="6" max="11" width="12.28515625" customWidth="1"/>
    <col min="12" max="12" width="13.140625" style="1" bestFit="1" customWidth="1"/>
    <col min="13" max="29" width="12.28515625" customWidth="1"/>
    <col min="30" max="31" width="25.85546875" style="1" customWidth="1"/>
    <col min="32" max="32" width="25.85546875" customWidth="1"/>
  </cols>
  <sheetData>
    <row r="1" spans="2:33" ht="21" customHeight="1" thickBot="1" x14ac:dyDescent="0.35">
      <c r="B1" s="132" t="s">
        <v>24</v>
      </c>
      <c r="C1" s="26"/>
      <c r="D1" s="26"/>
      <c r="E1" s="5"/>
      <c r="F1" s="187" t="s">
        <v>56</v>
      </c>
      <c r="G1" s="187"/>
      <c r="H1" s="187"/>
      <c r="I1" s="187"/>
      <c r="J1" s="187"/>
      <c r="K1" s="187"/>
      <c r="L1" s="187"/>
      <c r="N1" s="27"/>
      <c r="O1" s="27"/>
      <c r="P1" s="27"/>
      <c r="Q1" s="27"/>
      <c r="R1" s="27"/>
      <c r="S1" s="27"/>
      <c r="T1" s="27"/>
      <c r="U1" s="27"/>
      <c r="V1" s="27"/>
      <c r="W1" s="27"/>
      <c r="X1" s="27"/>
      <c r="Y1" s="27"/>
      <c r="Z1" s="27"/>
      <c r="AA1" s="27"/>
      <c r="AB1" s="27"/>
      <c r="AC1" s="77"/>
      <c r="AD1" s="27"/>
      <c r="AE1"/>
    </row>
    <row r="2" spans="2:33" s="33" customFormat="1" ht="20.25" customHeight="1" thickTop="1" x14ac:dyDescent="0.25">
      <c r="B2" s="183" t="s">
        <v>0</v>
      </c>
      <c r="C2" s="184"/>
      <c r="D2" s="184"/>
      <c r="E2" s="184"/>
      <c r="F2" s="192" t="s">
        <v>5</v>
      </c>
      <c r="G2" s="178"/>
      <c r="H2" s="178"/>
      <c r="I2" s="178"/>
      <c r="J2" s="178"/>
      <c r="K2" s="189"/>
      <c r="L2" s="190" t="s">
        <v>4</v>
      </c>
      <c r="M2" s="193" t="s">
        <v>10</v>
      </c>
      <c r="N2" s="178"/>
      <c r="O2" s="178"/>
      <c r="P2" s="178"/>
      <c r="Q2" s="178"/>
      <c r="R2" s="178"/>
      <c r="S2" s="178"/>
      <c r="T2" s="178"/>
      <c r="U2" s="178"/>
      <c r="V2" s="178"/>
      <c r="W2" s="178"/>
      <c r="X2" s="178"/>
      <c r="Y2" s="178"/>
      <c r="Z2" s="178"/>
      <c r="AA2" s="178"/>
      <c r="AB2" s="178"/>
      <c r="AC2" s="55" t="s">
        <v>48</v>
      </c>
      <c r="AD2" s="190" t="s">
        <v>50</v>
      </c>
      <c r="AE2" s="185" t="s">
        <v>6</v>
      </c>
      <c r="AF2" s="32"/>
    </row>
    <row r="3" spans="2:33" s="86" customFormat="1" ht="32.25" customHeight="1" thickBot="1" x14ac:dyDescent="0.25">
      <c r="B3" s="80" t="s">
        <v>1</v>
      </c>
      <c r="C3" s="81" t="s">
        <v>2</v>
      </c>
      <c r="D3" s="82" t="s">
        <v>70</v>
      </c>
      <c r="E3" s="82" t="s">
        <v>59</v>
      </c>
      <c r="F3" s="92" t="s">
        <v>57</v>
      </c>
      <c r="G3" s="93" t="s">
        <v>61</v>
      </c>
      <c r="H3" s="93" t="s">
        <v>60</v>
      </c>
      <c r="I3" s="93" t="s">
        <v>72</v>
      </c>
      <c r="J3" s="93" t="s">
        <v>221</v>
      </c>
      <c r="K3" s="93" t="s">
        <v>77</v>
      </c>
      <c r="L3" s="191" t="s">
        <v>4</v>
      </c>
      <c r="M3" s="93" t="s">
        <v>58</v>
      </c>
      <c r="N3" s="93" t="s">
        <v>62</v>
      </c>
      <c r="O3" s="93" t="s">
        <v>63</v>
      </c>
      <c r="P3" s="93" t="s">
        <v>64</v>
      </c>
      <c r="Q3" s="93" t="s">
        <v>65</v>
      </c>
      <c r="R3" s="93" t="s">
        <v>66</v>
      </c>
      <c r="S3" s="93" t="s">
        <v>67</v>
      </c>
      <c r="T3" s="93" t="s">
        <v>68</v>
      </c>
      <c r="U3" s="93" t="s">
        <v>73</v>
      </c>
      <c r="V3" s="93" t="s">
        <v>74</v>
      </c>
      <c r="W3" s="93" t="s">
        <v>75</v>
      </c>
      <c r="X3" s="93" t="s">
        <v>22</v>
      </c>
      <c r="Y3" s="93" t="str">
        <f>Control!W9</f>
        <v>Misc</v>
      </c>
      <c r="Z3" s="93" t="str">
        <f>Control!X9</f>
        <v>Misc</v>
      </c>
      <c r="AA3" s="93" t="str">
        <f>Control!Y9</f>
        <v>Misc</v>
      </c>
      <c r="AB3" s="93" t="str">
        <f>Control!Z9</f>
        <v>VAT</v>
      </c>
      <c r="AC3" s="83" t="str">
        <f>Control!AA9</f>
        <v>Asset Purchases</v>
      </c>
      <c r="AD3" s="191"/>
      <c r="AE3" s="186"/>
      <c r="AF3" s="85" t="s">
        <v>21</v>
      </c>
    </row>
    <row r="4" spans="2:33" s="1" customFormat="1" ht="15.75" customHeight="1" thickTop="1" thickBot="1" x14ac:dyDescent="0.25">
      <c r="B4" s="61">
        <v>43800</v>
      </c>
      <c r="C4" s="75" t="s">
        <v>35</v>
      </c>
      <c r="D4" s="143"/>
      <c r="E4" s="76"/>
      <c r="F4" s="28"/>
      <c r="G4" s="29"/>
      <c r="H4" s="29"/>
      <c r="I4" s="29"/>
      <c r="J4" s="29"/>
      <c r="K4" s="29"/>
      <c r="L4" s="7"/>
      <c r="M4" s="22"/>
      <c r="N4" s="22"/>
      <c r="O4" s="22"/>
      <c r="P4" s="22"/>
      <c r="Q4" s="22"/>
      <c r="R4" s="22"/>
      <c r="S4" s="22"/>
      <c r="T4" s="22"/>
      <c r="U4" s="22"/>
      <c r="V4" s="22"/>
      <c r="W4" s="22"/>
      <c r="X4" s="22"/>
      <c r="Y4" s="21"/>
      <c r="Z4" s="22"/>
      <c r="AA4" s="22"/>
      <c r="AB4" s="22"/>
      <c r="AC4" s="20"/>
      <c r="AD4" s="147" t="s">
        <v>35</v>
      </c>
      <c r="AE4" s="31">
        <f>Nov!AE127</f>
        <v>9043.4199999999983</v>
      </c>
      <c r="AF4" s="23"/>
    </row>
    <row r="5" spans="2:33" ht="15.75" customHeight="1" thickTop="1" x14ac:dyDescent="0.2">
      <c r="B5" s="61"/>
      <c r="C5" s="6"/>
      <c r="D5" s="144"/>
      <c r="E5" s="95"/>
      <c r="F5" s="60"/>
      <c r="G5" s="3"/>
      <c r="H5" s="3"/>
      <c r="I5" s="3"/>
      <c r="J5" s="3"/>
      <c r="K5" s="3"/>
      <c r="L5" s="8">
        <f t="shared" ref="L5:L36" si="0">SUM(F5:K5)</f>
        <v>0</v>
      </c>
      <c r="M5" s="4"/>
      <c r="N5" s="4"/>
      <c r="O5" s="4"/>
      <c r="P5" s="4"/>
      <c r="Q5" s="4"/>
      <c r="R5" s="4"/>
      <c r="S5" s="4"/>
      <c r="T5" s="4"/>
      <c r="U5" s="4"/>
      <c r="V5" s="4"/>
      <c r="W5" s="4"/>
      <c r="X5" s="4"/>
      <c r="Y5" s="4"/>
      <c r="Z5" s="4"/>
      <c r="AA5" s="4"/>
      <c r="AB5" s="4"/>
      <c r="AC5" s="2"/>
      <c r="AD5" s="30">
        <f t="shared" ref="AD5:AD36" si="1">SUM(M5:AC5)</f>
        <v>0</v>
      </c>
      <c r="AE5" s="11">
        <f t="shared" ref="AE5:AE36" si="2">AE4+L5-AD5</f>
        <v>9043.4199999999983</v>
      </c>
      <c r="AF5" s="173"/>
    </row>
    <row r="6" spans="2:33" ht="15.75" customHeight="1" x14ac:dyDescent="0.2">
      <c r="B6" s="61"/>
      <c r="C6" s="6"/>
      <c r="D6" s="144"/>
      <c r="E6" s="95"/>
      <c r="F6" s="60"/>
      <c r="G6" s="3"/>
      <c r="H6" s="3"/>
      <c r="I6" s="3"/>
      <c r="J6" s="3"/>
      <c r="K6" s="3"/>
      <c r="L6" s="8">
        <f t="shared" si="0"/>
        <v>0</v>
      </c>
      <c r="M6" s="4"/>
      <c r="N6" s="4"/>
      <c r="O6" s="4"/>
      <c r="P6" s="4"/>
      <c r="Q6" s="4"/>
      <c r="R6" s="4"/>
      <c r="S6" s="4"/>
      <c r="T6" s="4"/>
      <c r="U6" s="4"/>
      <c r="V6" s="4"/>
      <c r="W6" s="4"/>
      <c r="X6" s="4"/>
      <c r="Y6" s="4"/>
      <c r="Z6" s="4"/>
      <c r="AA6" s="4"/>
      <c r="AB6" s="4"/>
      <c r="AC6" s="2"/>
      <c r="AD6" s="30">
        <f t="shared" si="1"/>
        <v>0</v>
      </c>
      <c r="AE6" s="11">
        <f t="shared" si="2"/>
        <v>9043.4199999999983</v>
      </c>
      <c r="AF6" s="23"/>
      <c r="AG6" s="25"/>
    </row>
    <row r="7" spans="2:33" ht="15.75" customHeight="1" x14ac:dyDescent="0.2">
      <c r="B7" s="61"/>
      <c r="C7" s="6"/>
      <c r="D7" s="144"/>
      <c r="E7" s="95"/>
      <c r="F7" s="60"/>
      <c r="G7" s="3"/>
      <c r="H7" s="3"/>
      <c r="I7" s="3"/>
      <c r="J7" s="3"/>
      <c r="K7" s="3"/>
      <c r="L7" s="8">
        <f t="shared" si="0"/>
        <v>0</v>
      </c>
      <c r="M7" s="4"/>
      <c r="N7" s="4"/>
      <c r="O7" s="4"/>
      <c r="P7" s="4"/>
      <c r="Q7" s="4"/>
      <c r="R7" s="4"/>
      <c r="S7" s="4"/>
      <c r="T7" s="4"/>
      <c r="U7" s="4"/>
      <c r="V7" s="4"/>
      <c r="W7" s="4"/>
      <c r="X7" s="4"/>
      <c r="Y7" s="4"/>
      <c r="Z7" s="4"/>
      <c r="AA7" s="4"/>
      <c r="AB7" s="4"/>
      <c r="AC7" s="2"/>
      <c r="AD7" s="30">
        <f t="shared" si="1"/>
        <v>0</v>
      </c>
      <c r="AE7" s="11">
        <f t="shared" si="2"/>
        <v>9043.4199999999983</v>
      </c>
      <c r="AF7" s="173"/>
    </row>
    <row r="8" spans="2:33" ht="15.75" customHeight="1" x14ac:dyDescent="0.2">
      <c r="B8" s="61"/>
      <c r="C8" s="6"/>
      <c r="D8" s="144"/>
      <c r="E8" s="95"/>
      <c r="F8" s="60"/>
      <c r="G8" s="3"/>
      <c r="H8" s="3"/>
      <c r="I8" s="3"/>
      <c r="J8" s="3"/>
      <c r="K8" s="3"/>
      <c r="L8" s="8">
        <f t="shared" si="0"/>
        <v>0</v>
      </c>
      <c r="M8" s="4"/>
      <c r="N8" s="4"/>
      <c r="O8" s="4"/>
      <c r="P8" s="4"/>
      <c r="Q8" s="4"/>
      <c r="R8" s="4"/>
      <c r="S8" s="4"/>
      <c r="T8" s="4"/>
      <c r="U8" s="4"/>
      <c r="V8" s="4"/>
      <c r="W8" s="4"/>
      <c r="X8" s="4"/>
      <c r="Y8" s="4"/>
      <c r="Z8" s="4"/>
      <c r="AA8" s="4"/>
      <c r="AB8" s="4"/>
      <c r="AC8" s="2"/>
      <c r="AD8" s="30">
        <f t="shared" si="1"/>
        <v>0</v>
      </c>
      <c r="AE8" s="11">
        <f t="shared" si="2"/>
        <v>9043.4199999999983</v>
      </c>
      <c r="AF8" s="173"/>
    </row>
    <row r="9" spans="2:33" ht="15.75" customHeight="1" x14ac:dyDescent="0.2">
      <c r="B9" s="61"/>
      <c r="C9" s="6"/>
      <c r="D9" s="144"/>
      <c r="E9" s="95"/>
      <c r="F9" s="60"/>
      <c r="G9" s="3"/>
      <c r="H9" s="3"/>
      <c r="I9" s="3"/>
      <c r="J9" s="3"/>
      <c r="K9" s="3"/>
      <c r="L9" s="8">
        <f t="shared" si="0"/>
        <v>0</v>
      </c>
      <c r="M9" s="4"/>
      <c r="N9" s="4"/>
      <c r="O9" s="4"/>
      <c r="P9" s="4"/>
      <c r="Q9" s="4"/>
      <c r="R9" s="4"/>
      <c r="S9" s="4"/>
      <c r="T9" s="4"/>
      <c r="U9" s="4"/>
      <c r="V9" s="4"/>
      <c r="W9" s="4"/>
      <c r="X9" s="4"/>
      <c r="Y9" s="4"/>
      <c r="Z9" s="4"/>
      <c r="AA9" s="4"/>
      <c r="AB9" s="4"/>
      <c r="AC9" s="2"/>
      <c r="AD9" s="30">
        <f t="shared" si="1"/>
        <v>0</v>
      </c>
      <c r="AE9" s="11">
        <f t="shared" si="2"/>
        <v>9043.4199999999983</v>
      </c>
      <c r="AF9" s="173"/>
    </row>
    <row r="10" spans="2:33" ht="15.75" customHeight="1" x14ac:dyDescent="0.2">
      <c r="B10" s="61"/>
      <c r="C10" s="6"/>
      <c r="D10" s="144"/>
      <c r="E10" s="95"/>
      <c r="F10" s="60"/>
      <c r="G10" s="3"/>
      <c r="H10" s="3"/>
      <c r="I10" s="3"/>
      <c r="J10" s="3"/>
      <c r="K10" s="3"/>
      <c r="L10" s="8">
        <f t="shared" si="0"/>
        <v>0</v>
      </c>
      <c r="M10" s="4"/>
      <c r="N10" s="4"/>
      <c r="O10" s="4"/>
      <c r="P10" s="4"/>
      <c r="Q10" s="4"/>
      <c r="R10" s="4"/>
      <c r="S10" s="4"/>
      <c r="T10" s="4"/>
      <c r="U10" s="4"/>
      <c r="V10" s="4"/>
      <c r="W10" s="4"/>
      <c r="X10" s="4"/>
      <c r="Y10" s="4"/>
      <c r="Z10" s="4"/>
      <c r="AA10" s="4"/>
      <c r="AB10" s="4"/>
      <c r="AC10" s="2"/>
      <c r="AD10" s="30">
        <f t="shared" si="1"/>
        <v>0</v>
      </c>
      <c r="AE10" s="11">
        <f t="shared" si="2"/>
        <v>9043.4199999999983</v>
      </c>
      <c r="AF10" s="23"/>
    </row>
    <row r="11" spans="2:33" ht="15.75" customHeight="1" x14ac:dyDescent="0.2">
      <c r="B11" s="61"/>
      <c r="C11" s="6"/>
      <c r="D11" s="144"/>
      <c r="E11" s="95"/>
      <c r="F11" s="60"/>
      <c r="G11" s="3"/>
      <c r="H11" s="3"/>
      <c r="I11" s="3"/>
      <c r="J11" s="3"/>
      <c r="K11" s="3"/>
      <c r="L11" s="8">
        <f t="shared" si="0"/>
        <v>0</v>
      </c>
      <c r="M11" s="4"/>
      <c r="N11" s="4"/>
      <c r="O11" s="4"/>
      <c r="P11" s="4"/>
      <c r="Q11" s="4"/>
      <c r="R11" s="4"/>
      <c r="S11" s="4"/>
      <c r="T11" s="4"/>
      <c r="U11" s="4"/>
      <c r="V11" s="4"/>
      <c r="W11" s="4"/>
      <c r="X11" s="4"/>
      <c r="Y11" s="4"/>
      <c r="Z11" s="4"/>
      <c r="AA11" s="4"/>
      <c r="AB11" s="4"/>
      <c r="AC11" s="2"/>
      <c r="AD11" s="30">
        <f t="shared" si="1"/>
        <v>0</v>
      </c>
      <c r="AE11" s="11">
        <f t="shared" si="2"/>
        <v>9043.4199999999983</v>
      </c>
      <c r="AF11" s="23"/>
    </row>
    <row r="12" spans="2:33" ht="15.75" customHeight="1" x14ac:dyDescent="0.2">
      <c r="B12" s="61"/>
      <c r="C12" s="6"/>
      <c r="D12" s="144"/>
      <c r="E12" s="95"/>
      <c r="F12" s="60"/>
      <c r="G12" s="3"/>
      <c r="H12" s="3"/>
      <c r="I12" s="3"/>
      <c r="J12" s="3"/>
      <c r="K12" s="3"/>
      <c r="L12" s="8">
        <f t="shared" si="0"/>
        <v>0</v>
      </c>
      <c r="M12" s="4"/>
      <c r="N12" s="4"/>
      <c r="O12" s="4"/>
      <c r="P12" s="4"/>
      <c r="Q12" s="4"/>
      <c r="R12" s="4"/>
      <c r="S12" s="4"/>
      <c r="T12" s="4"/>
      <c r="U12" s="4"/>
      <c r="V12" s="4"/>
      <c r="W12" s="4"/>
      <c r="X12" s="4"/>
      <c r="Y12" s="4"/>
      <c r="Z12" s="4"/>
      <c r="AA12" s="4"/>
      <c r="AB12" s="4"/>
      <c r="AC12" s="2"/>
      <c r="AD12" s="30">
        <f t="shared" si="1"/>
        <v>0</v>
      </c>
      <c r="AE12" s="11">
        <f t="shared" si="2"/>
        <v>9043.4199999999983</v>
      </c>
      <c r="AF12" s="23"/>
    </row>
    <row r="13" spans="2:33" ht="15.75" customHeight="1" x14ac:dyDescent="0.2">
      <c r="B13" s="61"/>
      <c r="C13" s="6"/>
      <c r="D13" s="144"/>
      <c r="E13" s="95"/>
      <c r="F13" s="60"/>
      <c r="G13" s="3"/>
      <c r="H13" s="3"/>
      <c r="I13" s="3"/>
      <c r="J13" s="3"/>
      <c r="K13" s="3"/>
      <c r="L13" s="8">
        <f t="shared" si="0"/>
        <v>0</v>
      </c>
      <c r="M13" s="4"/>
      <c r="N13" s="4"/>
      <c r="O13" s="4"/>
      <c r="P13" s="4"/>
      <c r="Q13" s="4"/>
      <c r="R13" s="4"/>
      <c r="S13" s="4"/>
      <c r="T13" s="4"/>
      <c r="U13" s="4"/>
      <c r="V13" s="4"/>
      <c r="W13" s="4"/>
      <c r="X13" s="4"/>
      <c r="Y13" s="4"/>
      <c r="Z13" s="4"/>
      <c r="AA13" s="4"/>
      <c r="AB13" s="4"/>
      <c r="AC13" s="2"/>
      <c r="AD13" s="30">
        <f t="shared" si="1"/>
        <v>0</v>
      </c>
      <c r="AE13" s="11">
        <f t="shared" si="2"/>
        <v>9043.4199999999983</v>
      </c>
      <c r="AF13" s="23"/>
    </row>
    <row r="14" spans="2:33" ht="15.75" customHeight="1" x14ac:dyDescent="0.2">
      <c r="B14" s="61"/>
      <c r="C14" s="6"/>
      <c r="D14" s="144"/>
      <c r="E14" s="95"/>
      <c r="F14" s="60"/>
      <c r="G14" s="3"/>
      <c r="H14" s="3"/>
      <c r="I14" s="3"/>
      <c r="J14" s="3"/>
      <c r="K14" s="3"/>
      <c r="L14" s="8">
        <f t="shared" si="0"/>
        <v>0</v>
      </c>
      <c r="M14" s="4"/>
      <c r="N14" s="4"/>
      <c r="O14" s="4"/>
      <c r="P14" s="4"/>
      <c r="Q14" s="4"/>
      <c r="R14" s="4"/>
      <c r="S14" s="4"/>
      <c r="T14" s="4"/>
      <c r="U14" s="4"/>
      <c r="V14" s="4"/>
      <c r="W14" s="4"/>
      <c r="X14" s="4"/>
      <c r="Y14" s="4"/>
      <c r="Z14" s="4"/>
      <c r="AA14" s="4"/>
      <c r="AB14" s="4"/>
      <c r="AC14" s="2"/>
      <c r="AD14" s="30">
        <f t="shared" si="1"/>
        <v>0</v>
      </c>
      <c r="AE14" s="11">
        <f t="shared" si="2"/>
        <v>9043.4199999999983</v>
      </c>
      <c r="AF14" s="23"/>
    </row>
    <row r="15" spans="2:33" ht="15.75" customHeight="1" x14ac:dyDescent="0.2">
      <c r="B15" s="61"/>
      <c r="C15" s="6"/>
      <c r="D15" s="144"/>
      <c r="E15" s="95"/>
      <c r="F15" s="60"/>
      <c r="G15" s="3"/>
      <c r="H15" s="3"/>
      <c r="I15" s="3"/>
      <c r="J15" s="3"/>
      <c r="K15" s="3"/>
      <c r="L15" s="8">
        <f t="shared" si="0"/>
        <v>0</v>
      </c>
      <c r="M15" s="4"/>
      <c r="N15" s="4"/>
      <c r="O15" s="4"/>
      <c r="P15" s="4"/>
      <c r="Q15" s="4"/>
      <c r="R15" s="4"/>
      <c r="S15" s="4"/>
      <c r="T15" s="4"/>
      <c r="U15" s="4"/>
      <c r="V15" s="4"/>
      <c r="W15" s="4"/>
      <c r="X15" s="4"/>
      <c r="Y15" s="4"/>
      <c r="Z15" s="4"/>
      <c r="AA15" s="4"/>
      <c r="AB15" s="4"/>
      <c r="AC15" s="2"/>
      <c r="AD15" s="30">
        <f t="shared" si="1"/>
        <v>0</v>
      </c>
      <c r="AE15" s="11">
        <f t="shared" si="2"/>
        <v>9043.4199999999983</v>
      </c>
      <c r="AF15" s="173"/>
    </row>
    <row r="16" spans="2:33" ht="15.75" customHeight="1" x14ac:dyDescent="0.2">
      <c r="B16" s="61"/>
      <c r="C16" s="6"/>
      <c r="D16" s="144"/>
      <c r="E16" s="95"/>
      <c r="F16" s="60"/>
      <c r="G16" s="3"/>
      <c r="H16" s="3"/>
      <c r="I16" s="3"/>
      <c r="J16" s="3"/>
      <c r="K16" s="3"/>
      <c r="L16" s="8">
        <f t="shared" si="0"/>
        <v>0</v>
      </c>
      <c r="M16" s="4"/>
      <c r="N16" s="4"/>
      <c r="O16" s="4"/>
      <c r="P16" s="4"/>
      <c r="Q16" s="4"/>
      <c r="R16" s="4"/>
      <c r="S16" s="4"/>
      <c r="T16" s="4"/>
      <c r="U16" s="4"/>
      <c r="V16" s="4"/>
      <c r="W16" s="4"/>
      <c r="X16" s="4"/>
      <c r="Y16" s="4"/>
      <c r="Z16" s="4"/>
      <c r="AA16" s="4"/>
      <c r="AB16" s="4"/>
      <c r="AC16" s="2"/>
      <c r="AD16" s="30">
        <f t="shared" si="1"/>
        <v>0</v>
      </c>
      <c r="AE16" s="11">
        <f t="shared" si="2"/>
        <v>9043.4199999999983</v>
      </c>
      <c r="AF16" s="23"/>
    </row>
    <row r="17" spans="2:32" ht="15.75" customHeight="1" x14ac:dyDescent="0.2">
      <c r="B17" s="61"/>
      <c r="C17" s="6"/>
      <c r="D17" s="144"/>
      <c r="E17" s="95"/>
      <c r="F17" s="60"/>
      <c r="G17" s="3"/>
      <c r="H17" s="3"/>
      <c r="I17" s="3"/>
      <c r="J17" s="3"/>
      <c r="K17" s="3"/>
      <c r="L17" s="8">
        <f t="shared" si="0"/>
        <v>0</v>
      </c>
      <c r="M17" s="4"/>
      <c r="N17" s="4"/>
      <c r="O17" s="4"/>
      <c r="P17" s="4"/>
      <c r="Q17" s="4"/>
      <c r="R17" s="4"/>
      <c r="S17" s="4"/>
      <c r="T17" s="4"/>
      <c r="U17" s="4"/>
      <c r="V17" s="4"/>
      <c r="W17" s="4"/>
      <c r="X17" s="4"/>
      <c r="Y17" s="4"/>
      <c r="Z17" s="4"/>
      <c r="AA17" s="4"/>
      <c r="AB17" s="4"/>
      <c r="AC17" s="2"/>
      <c r="AD17" s="30">
        <f t="shared" si="1"/>
        <v>0</v>
      </c>
      <c r="AE17" s="11">
        <f t="shared" si="2"/>
        <v>9043.4199999999983</v>
      </c>
      <c r="AF17" s="23"/>
    </row>
    <row r="18" spans="2:32" ht="15.75" customHeight="1" x14ac:dyDescent="0.2">
      <c r="B18" s="61"/>
      <c r="C18" s="6"/>
      <c r="D18" s="144"/>
      <c r="E18" s="95"/>
      <c r="F18" s="60"/>
      <c r="G18" s="3"/>
      <c r="H18" s="3"/>
      <c r="I18" s="3"/>
      <c r="J18" s="3"/>
      <c r="K18" s="3"/>
      <c r="L18" s="8">
        <f t="shared" si="0"/>
        <v>0</v>
      </c>
      <c r="M18" s="4"/>
      <c r="N18" s="4"/>
      <c r="O18" s="4"/>
      <c r="P18" s="4"/>
      <c r="Q18" s="4"/>
      <c r="R18" s="4"/>
      <c r="S18" s="4"/>
      <c r="T18" s="4"/>
      <c r="U18" s="4"/>
      <c r="V18" s="4"/>
      <c r="W18" s="4"/>
      <c r="X18" s="4"/>
      <c r="Y18" s="4"/>
      <c r="Z18" s="4"/>
      <c r="AA18" s="4"/>
      <c r="AB18" s="4"/>
      <c r="AC18" s="2"/>
      <c r="AD18" s="30">
        <f t="shared" si="1"/>
        <v>0</v>
      </c>
      <c r="AE18" s="11">
        <f t="shared" si="2"/>
        <v>9043.4199999999983</v>
      </c>
      <c r="AF18" s="23"/>
    </row>
    <row r="19" spans="2:32" ht="15.75" customHeight="1" x14ac:dyDescent="0.2">
      <c r="B19" s="61"/>
      <c r="C19" s="6"/>
      <c r="D19" s="144"/>
      <c r="E19" s="95"/>
      <c r="F19" s="60"/>
      <c r="G19" s="3"/>
      <c r="H19" s="3"/>
      <c r="I19" s="3"/>
      <c r="J19" s="3"/>
      <c r="K19" s="3"/>
      <c r="L19" s="8">
        <f t="shared" si="0"/>
        <v>0</v>
      </c>
      <c r="M19" s="4"/>
      <c r="N19" s="4"/>
      <c r="O19" s="4"/>
      <c r="P19" s="4"/>
      <c r="Q19" s="4"/>
      <c r="R19" s="4"/>
      <c r="S19" s="4"/>
      <c r="T19" s="4"/>
      <c r="U19" s="4"/>
      <c r="V19" s="4"/>
      <c r="W19" s="4"/>
      <c r="X19" s="4"/>
      <c r="Y19" s="4"/>
      <c r="Z19" s="4"/>
      <c r="AA19" s="4"/>
      <c r="AB19" s="4"/>
      <c r="AC19" s="2"/>
      <c r="AD19" s="30">
        <f t="shared" si="1"/>
        <v>0</v>
      </c>
      <c r="AE19" s="11">
        <f t="shared" si="2"/>
        <v>9043.4199999999983</v>
      </c>
      <c r="AF19" s="23"/>
    </row>
    <row r="20" spans="2:32" ht="15.75" customHeight="1" x14ac:dyDescent="0.2">
      <c r="B20" s="61"/>
      <c r="C20" s="6"/>
      <c r="D20" s="144"/>
      <c r="E20" s="95"/>
      <c r="F20" s="60"/>
      <c r="G20" s="3"/>
      <c r="H20" s="3"/>
      <c r="I20" s="3"/>
      <c r="J20" s="3"/>
      <c r="K20" s="3"/>
      <c r="L20" s="8">
        <f t="shared" si="0"/>
        <v>0</v>
      </c>
      <c r="M20" s="4"/>
      <c r="N20" s="4"/>
      <c r="O20" s="4"/>
      <c r="P20" s="4"/>
      <c r="Q20" s="4"/>
      <c r="R20" s="4"/>
      <c r="S20" s="4"/>
      <c r="T20" s="4"/>
      <c r="U20" s="4"/>
      <c r="V20" s="4"/>
      <c r="W20" s="4"/>
      <c r="X20" s="4"/>
      <c r="Y20" s="4"/>
      <c r="Z20" s="4"/>
      <c r="AA20" s="4"/>
      <c r="AB20" s="4"/>
      <c r="AC20" s="2"/>
      <c r="AD20" s="30">
        <f t="shared" si="1"/>
        <v>0</v>
      </c>
      <c r="AE20" s="11">
        <f t="shared" si="2"/>
        <v>9043.4199999999983</v>
      </c>
      <c r="AF20" s="23"/>
    </row>
    <row r="21" spans="2:32" ht="15.75" customHeight="1" x14ac:dyDescent="0.2">
      <c r="B21" s="61"/>
      <c r="C21" s="6"/>
      <c r="D21" s="144"/>
      <c r="E21" s="95"/>
      <c r="F21" s="60"/>
      <c r="G21" s="3"/>
      <c r="H21" s="3"/>
      <c r="I21" s="3"/>
      <c r="J21" s="3"/>
      <c r="K21" s="3"/>
      <c r="L21" s="8">
        <f t="shared" si="0"/>
        <v>0</v>
      </c>
      <c r="M21" s="4"/>
      <c r="N21" s="4"/>
      <c r="O21" s="4"/>
      <c r="P21" s="4"/>
      <c r="Q21" s="4"/>
      <c r="R21" s="4"/>
      <c r="S21" s="4"/>
      <c r="T21" s="4"/>
      <c r="U21" s="4"/>
      <c r="V21" s="4"/>
      <c r="W21" s="4"/>
      <c r="X21" s="4"/>
      <c r="Y21" s="4"/>
      <c r="Z21" s="4"/>
      <c r="AA21" s="4"/>
      <c r="AB21" s="4"/>
      <c r="AC21" s="2"/>
      <c r="AD21" s="30">
        <f t="shared" si="1"/>
        <v>0</v>
      </c>
      <c r="AE21" s="11">
        <f t="shared" si="2"/>
        <v>9043.4199999999983</v>
      </c>
      <c r="AF21" s="23"/>
    </row>
    <row r="22" spans="2:32" ht="15.75" customHeight="1" x14ac:dyDescent="0.2">
      <c r="B22" s="61"/>
      <c r="C22" s="6"/>
      <c r="D22" s="144"/>
      <c r="E22" s="95"/>
      <c r="F22" s="60"/>
      <c r="G22" s="3"/>
      <c r="H22" s="3"/>
      <c r="I22" s="3"/>
      <c r="J22" s="3"/>
      <c r="K22" s="3"/>
      <c r="L22" s="8">
        <f t="shared" si="0"/>
        <v>0</v>
      </c>
      <c r="M22" s="4"/>
      <c r="N22" s="4"/>
      <c r="O22" s="4"/>
      <c r="P22" s="4"/>
      <c r="Q22" s="4"/>
      <c r="R22" s="4"/>
      <c r="S22" s="4"/>
      <c r="T22" s="4"/>
      <c r="U22" s="4"/>
      <c r="V22" s="4"/>
      <c r="W22" s="4"/>
      <c r="X22" s="4"/>
      <c r="Y22" s="4"/>
      <c r="Z22" s="4"/>
      <c r="AA22" s="4"/>
      <c r="AB22" s="4"/>
      <c r="AC22" s="2"/>
      <c r="AD22" s="30">
        <f t="shared" si="1"/>
        <v>0</v>
      </c>
      <c r="AE22" s="11">
        <f t="shared" si="2"/>
        <v>9043.4199999999983</v>
      </c>
      <c r="AF22" s="23"/>
    </row>
    <row r="23" spans="2:32" ht="15.75" customHeight="1" x14ac:dyDescent="0.2">
      <c r="B23" s="61"/>
      <c r="C23" s="6"/>
      <c r="D23" s="144"/>
      <c r="E23" s="95"/>
      <c r="F23" s="60"/>
      <c r="G23" s="3"/>
      <c r="H23" s="3"/>
      <c r="I23" s="3"/>
      <c r="J23" s="3"/>
      <c r="K23" s="3"/>
      <c r="L23" s="8">
        <f t="shared" si="0"/>
        <v>0</v>
      </c>
      <c r="M23" s="4"/>
      <c r="N23" s="4"/>
      <c r="O23" s="4"/>
      <c r="P23" s="4"/>
      <c r="Q23" s="4"/>
      <c r="R23" s="4"/>
      <c r="S23" s="4"/>
      <c r="T23" s="4"/>
      <c r="U23" s="4"/>
      <c r="V23" s="4"/>
      <c r="W23" s="4"/>
      <c r="X23" s="4"/>
      <c r="Y23" s="4"/>
      <c r="Z23" s="4"/>
      <c r="AA23" s="4"/>
      <c r="AB23" s="4"/>
      <c r="AC23" s="2"/>
      <c r="AD23" s="30">
        <f t="shared" si="1"/>
        <v>0</v>
      </c>
      <c r="AE23" s="11">
        <f t="shared" si="2"/>
        <v>9043.4199999999983</v>
      </c>
      <c r="AF23" s="23"/>
    </row>
    <row r="24" spans="2:32" ht="15.75" customHeight="1" x14ac:dyDescent="0.2">
      <c r="B24" s="61"/>
      <c r="C24" s="6"/>
      <c r="D24" s="144"/>
      <c r="E24" s="95"/>
      <c r="F24" s="60"/>
      <c r="G24" s="3"/>
      <c r="H24" s="3"/>
      <c r="I24" s="3"/>
      <c r="J24" s="3"/>
      <c r="K24" s="3"/>
      <c r="L24" s="8">
        <f t="shared" si="0"/>
        <v>0</v>
      </c>
      <c r="M24" s="4"/>
      <c r="N24" s="4"/>
      <c r="O24" s="4"/>
      <c r="P24" s="4"/>
      <c r="Q24" s="4"/>
      <c r="R24" s="4"/>
      <c r="S24" s="4"/>
      <c r="T24" s="4"/>
      <c r="U24" s="4"/>
      <c r="V24" s="4"/>
      <c r="W24" s="4"/>
      <c r="X24" s="4"/>
      <c r="Y24" s="4"/>
      <c r="Z24" s="4"/>
      <c r="AA24" s="4"/>
      <c r="AB24" s="4"/>
      <c r="AC24" s="2"/>
      <c r="AD24" s="30">
        <f t="shared" si="1"/>
        <v>0</v>
      </c>
      <c r="AE24" s="11">
        <f t="shared" si="2"/>
        <v>9043.4199999999983</v>
      </c>
      <c r="AF24" s="23"/>
    </row>
    <row r="25" spans="2:32" ht="15.75" customHeight="1" x14ac:dyDescent="0.2">
      <c r="B25" s="61"/>
      <c r="C25" s="6"/>
      <c r="D25" s="144"/>
      <c r="E25" s="95"/>
      <c r="F25" s="60"/>
      <c r="G25" s="3"/>
      <c r="H25" s="3"/>
      <c r="I25" s="3"/>
      <c r="J25" s="3"/>
      <c r="K25" s="3"/>
      <c r="L25" s="8">
        <f t="shared" si="0"/>
        <v>0</v>
      </c>
      <c r="M25" s="4"/>
      <c r="N25" s="4"/>
      <c r="O25" s="4"/>
      <c r="P25" s="4"/>
      <c r="Q25" s="4"/>
      <c r="R25" s="4"/>
      <c r="S25" s="4"/>
      <c r="T25" s="4"/>
      <c r="U25" s="4"/>
      <c r="V25" s="4"/>
      <c r="W25" s="4"/>
      <c r="X25" s="4"/>
      <c r="Y25" s="4"/>
      <c r="Z25" s="4"/>
      <c r="AA25" s="4"/>
      <c r="AB25" s="4"/>
      <c r="AC25" s="2"/>
      <c r="AD25" s="30">
        <f t="shared" si="1"/>
        <v>0</v>
      </c>
      <c r="AE25" s="11">
        <f t="shared" si="2"/>
        <v>9043.4199999999983</v>
      </c>
      <c r="AF25" s="23"/>
    </row>
    <row r="26" spans="2:32" ht="15.75" customHeight="1" x14ac:dyDescent="0.2">
      <c r="B26" s="61"/>
      <c r="C26" s="6"/>
      <c r="D26" s="144"/>
      <c r="E26" s="95"/>
      <c r="F26" s="60"/>
      <c r="G26" s="3"/>
      <c r="H26" s="3"/>
      <c r="I26" s="3"/>
      <c r="J26" s="3"/>
      <c r="K26" s="3"/>
      <c r="L26" s="8">
        <f t="shared" si="0"/>
        <v>0</v>
      </c>
      <c r="M26" s="4"/>
      <c r="N26" s="4"/>
      <c r="O26" s="4"/>
      <c r="P26" s="4"/>
      <c r="Q26" s="4"/>
      <c r="R26" s="4"/>
      <c r="S26" s="4"/>
      <c r="T26" s="4"/>
      <c r="U26" s="4"/>
      <c r="V26" s="4"/>
      <c r="W26" s="4"/>
      <c r="X26" s="4"/>
      <c r="Y26" s="4"/>
      <c r="Z26" s="4"/>
      <c r="AA26" s="4"/>
      <c r="AB26" s="4"/>
      <c r="AC26" s="2"/>
      <c r="AD26" s="30">
        <f t="shared" si="1"/>
        <v>0</v>
      </c>
      <c r="AE26" s="11">
        <f t="shared" si="2"/>
        <v>9043.4199999999983</v>
      </c>
      <c r="AF26" s="23"/>
    </row>
    <row r="27" spans="2:32" ht="15.75" customHeight="1" x14ac:dyDescent="0.2">
      <c r="B27" s="61"/>
      <c r="C27" s="6"/>
      <c r="D27" s="144"/>
      <c r="E27" s="95"/>
      <c r="F27" s="60"/>
      <c r="G27" s="3"/>
      <c r="H27" s="3"/>
      <c r="I27" s="3"/>
      <c r="J27" s="3"/>
      <c r="K27" s="3"/>
      <c r="L27" s="8">
        <f t="shared" si="0"/>
        <v>0</v>
      </c>
      <c r="M27" s="4"/>
      <c r="N27" s="4"/>
      <c r="O27" s="4"/>
      <c r="P27" s="4"/>
      <c r="Q27" s="4"/>
      <c r="R27" s="4"/>
      <c r="S27" s="4"/>
      <c r="T27" s="4"/>
      <c r="U27" s="4"/>
      <c r="V27" s="4"/>
      <c r="W27" s="4"/>
      <c r="X27" s="4"/>
      <c r="Y27" s="4"/>
      <c r="Z27" s="4"/>
      <c r="AA27" s="4"/>
      <c r="AB27" s="4"/>
      <c r="AC27" s="2"/>
      <c r="AD27" s="30">
        <f t="shared" si="1"/>
        <v>0</v>
      </c>
      <c r="AE27" s="11">
        <f t="shared" si="2"/>
        <v>9043.4199999999983</v>
      </c>
      <c r="AF27" s="23"/>
    </row>
    <row r="28" spans="2:32" ht="15.75" customHeight="1" x14ac:dyDescent="0.2">
      <c r="B28" s="61"/>
      <c r="C28" s="6"/>
      <c r="D28" s="144"/>
      <c r="E28" s="95"/>
      <c r="F28" s="60"/>
      <c r="G28" s="3"/>
      <c r="H28" s="3"/>
      <c r="I28" s="3"/>
      <c r="J28" s="3"/>
      <c r="K28" s="3"/>
      <c r="L28" s="8">
        <f t="shared" si="0"/>
        <v>0</v>
      </c>
      <c r="M28" s="4"/>
      <c r="N28" s="4"/>
      <c r="O28" s="4"/>
      <c r="P28" s="4"/>
      <c r="Q28" s="4"/>
      <c r="R28" s="4"/>
      <c r="S28" s="4"/>
      <c r="T28" s="4"/>
      <c r="U28" s="4"/>
      <c r="V28" s="4"/>
      <c r="W28" s="4"/>
      <c r="X28" s="4"/>
      <c r="Y28" s="4"/>
      <c r="Z28" s="4"/>
      <c r="AA28" s="4"/>
      <c r="AB28" s="4"/>
      <c r="AC28" s="2"/>
      <c r="AD28" s="30">
        <f t="shared" si="1"/>
        <v>0</v>
      </c>
      <c r="AE28" s="11">
        <f t="shared" si="2"/>
        <v>9043.4199999999983</v>
      </c>
      <c r="AF28" s="23"/>
    </row>
    <row r="29" spans="2:32" ht="15.75" customHeight="1" x14ac:dyDescent="0.2">
      <c r="B29" s="61"/>
      <c r="C29" s="6"/>
      <c r="D29" s="144"/>
      <c r="E29" s="95"/>
      <c r="F29" s="60"/>
      <c r="G29" s="3"/>
      <c r="H29" s="3"/>
      <c r="I29" s="3"/>
      <c r="J29" s="3"/>
      <c r="K29" s="3"/>
      <c r="L29" s="8">
        <f t="shared" si="0"/>
        <v>0</v>
      </c>
      <c r="M29" s="4"/>
      <c r="N29" s="4"/>
      <c r="O29" s="4"/>
      <c r="P29" s="4"/>
      <c r="Q29" s="4"/>
      <c r="R29" s="4"/>
      <c r="S29" s="4"/>
      <c r="T29" s="4"/>
      <c r="U29" s="4"/>
      <c r="V29" s="4"/>
      <c r="W29" s="4"/>
      <c r="X29" s="4"/>
      <c r="Y29" s="4"/>
      <c r="Z29" s="4"/>
      <c r="AA29" s="4"/>
      <c r="AB29" s="4"/>
      <c r="AC29" s="2"/>
      <c r="AD29" s="30">
        <f t="shared" si="1"/>
        <v>0</v>
      </c>
      <c r="AE29" s="11">
        <f t="shared" si="2"/>
        <v>9043.4199999999983</v>
      </c>
      <c r="AF29" s="23"/>
    </row>
    <row r="30" spans="2:32" ht="15.75" customHeight="1" x14ac:dyDescent="0.2">
      <c r="B30" s="61"/>
      <c r="C30" s="6"/>
      <c r="D30" s="144"/>
      <c r="E30" s="95"/>
      <c r="F30" s="60"/>
      <c r="G30" s="3"/>
      <c r="H30" s="3"/>
      <c r="I30" s="3"/>
      <c r="J30" s="3"/>
      <c r="K30" s="3"/>
      <c r="L30" s="8">
        <f t="shared" si="0"/>
        <v>0</v>
      </c>
      <c r="M30" s="4"/>
      <c r="N30" s="4"/>
      <c r="O30" s="4"/>
      <c r="P30" s="4"/>
      <c r="Q30" s="4"/>
      <c r="R30" s="4"/>
      <c r="S30" s="4"/>
      <c r="T30" s="4"/>
      <c r="U30" s="4"/>
      <c r="V30" s="4"/>
      <c r="W30" s="4"/>
      <c r="X30" s="4"/>
      <c r="Y30" s="4"/>
      <c r="Z30" s="4"/>
      <c r="AA30" s="4"/>
      <c r="AB30" s="4"/>
      <c r="AC30" s="2"/>
      <c r="AD30" s="30">
        <f t="shared" si="1"/>
        <v>0</v>
      </c>
      <c r="AE30" s="11">
        <f t="shared" si="2"/>
        <v>9043.4199999999983</v>
      </c>
      <c r="AF30" s="23"/>
    </row>
    <row r="31" spans="2:32" ht="15.75" customHeight="1" x14ac:dyDescent="0.2">
      <c r="B31" s="61"/>
      <c r="C31" s="6"/>
      <c r="D31" s="144"/>
      <c r="E31" s="95"/>
      <c r="F31" s="60"/>
      <c r="G31" s="3"/>
      <c r="H31" s="3"/>
      <c r="I31" s="3"/>
      <c r="J31" s="3"/>
      <c r="K31" s="3"/>
      <c r="L31" s="8">
        <f t="shared" si="0"/>
        <v>0</v>
      </c>
      <c r="M31" s="4"/>
      <c r="N31" s="4"/>
      <c r="O31" s="4"/>
      <c r="P31" s="4"/>
      <c r="Q31" s="4"/>
      <c r="R31" s="4"/>
      <c r="S31" s="4"/>
      <c r="T31" s="4"/>
      <c r="U31" s="4"/>
      <c r="V31" s="4"/>
      <c r="W31" s="4"/>
      <c r="X31" s="4"/>
      <c r="Y31" s="4"/>
      <c r="Z31" s="4"/>
      <c r="AA31" s="4"/>
      <c r="AB31" s="4"/>
      <c r="AC31" s="2"/>
      <c r="AD31" s="30">
        <f t="shared" si="1"/>
        <v>0</v>
      </c>
      <c r="AE31" s="11">
        <f t="shared" si="2"/>
        <v>9043.4199999999983</v>
      </c>
      <c r="AF31" s="23"/>
    </row>
    <row r="32" spans="2:32" ht="15.75" customHeight="1" x14ac:dyDescent="0.2">
      <c r="B32" s="61"/>
      <c r="C32" s="6"/>
      <c r="D32" s="144"/>
      <c r="E32" s="95"/>
      <c r="F32" s="60"/>
      <c r="G32" s="3"/>
      <c r="H32" s="3"/>
      <c r="I32" s="3"/>
      <c r="J32" s="3"/>
      <c r="K32" s="3"/>
      <c r="L32" s="8">
        <f t="shared" si="0"/>
        <v>0</v>
      </c>
      <c r="M32" s="4"/>
      <c r="N32" s="4"/>
      <c r="O32" s="4"/>
      <c r="P32" s="4"/>
      <c r="Q32" s="4"/>
      <c r="R32" s="4"/>
      <c r="S32" s="4"/>
      <c r="T32" s="4"/>
      <c r="U32" s="4"/>
      <c r="V32" s="4"/>
      <c r="W32" s="4"/>
      <c r="X32" s="4"/>
      <c r="Y32" s="4"/>
      <c r="Z32" s="4"/>
      <c r="AA32" s="4"/>
      <c r="AB32" s="4"/>
      <c r="AC32" s="2"/>
      <c r="AD32" s="30">
        <f t="shared" si="1"/>
        <v>0</v>
      </c>
      <c r="AE32" s="11">
        <f t="shared" si="2"/>
        <v>9043.4199999999983</v>
      </c>
      <c r="AF32" s="23"/>
    </row>
    <row r="33" spans="2:32" ht="15.75" customHeight="1" x14ac:dyDescent="0.2">
      <c r="B33" s="61"/>
      <c r="C33" s="6"/>
      <c r="D33" s="144"/>
      <c r="E33" s="95"/>
      <c r="F33" s="60"/>
      <c r="G33" s="3"/>
      <c r="H33" s="3"/>
      <c r="I33" s="3"/>
      <c r="J33" s="3"/>
      <c r="K33" s="3"/>
      <c r="L33" s="8">
        <f t="shared" si="0"/>
        <v>0</v>
      </c>
      <c r="M33" s="4"/>
      <c r="N33" s="4"/>
      <c r="O33" s="4"/>
      <c r="P33" s="4"/>
      <c r="Q33" s="4"/>
      <c r="R33" s="4"/>
      <c r="S33" s="4"/>
      <c r="T33" s="4"/>
      <c r="U33" s="4"/>
      <c r="V33" s="4"/>
      <c r="W33" s="4"/>
      <c r="X33" s="4"/>
      <c r="Y33" s="4"/>
      <c r="Z33" s="4"/>
      <c r="AA33" s="4"/>
      <c r="AB33" s="4"/>
      <c r="AC33" s="2"/>
      <c r="AD33" s="30">
        <f t="shared" si="1"/>
        <v>0</v>
      </c>
      <c r="AE33" s="11">
        <f t="shared" si="2"/>
        <v>9043.4199999999983</v>
      </c>
      <c r="AF33" s="23"/>
    </row>
    <row r="34" spans="2:32" ht="15.75" customHeight="1" x14ac:dyDescent="0.2">
      <c r="B34" s="61"/>
      <c r="C34" s="6"/>
      <c r="D34" s="144"/>
      <c r="E34" s="95"/>
      <c r="F34" s="60"/>
      <c r="G34" s="3"/>
      <c r="H34" s="3"/>
      <c r="I34" s="3"/>
      <c r="J34" s="3"/>
      <c r="K34" s="3"/>
      <c r="L34" s="8">
        <f t="shared" si="0"/>
        <v>0</v>
      </c>
      <c r="M34" s="4"/>
      <c r="N34" s="4"/>
      <c r="O34" s="4"/>
      <c r="P34" s="4"/>
      <c r="Q34" s="4"/>
      <c r="R34" s="4"/>
      <c r="S34" s="4"/>
      <c r="T34" s="4"/>
      <c r="U34" s="4"/>
      <c r="V34" s="4"/>
      <c r="W34" s="4"/>
      <c r="X34" s="4"/>
      <c r="Y34" s="4"/>
      <c r="Z34" s="4"/>
      <c r="AA34" s="4"/>
      <c r="AB34" s="4"/>
      <c r="AC34" s="2"/>
      <c r="AD34" s="30">
        <f t="shared" si="1"/>
        <v>0</v>
      </c>
      <c r="AE34" s="11">
        <f t="shared" si="2"/>
        <v>9043.4199999999983</v>
      </c>
      <c r="AF34" s="23"/>
    </row>
    <row r="35" spans="2:32" ht="15.75" customHeight="1" x14ac:dyDescent="0.2">
      <c r="B35" s="61"/>
      <c r="C35" s="6"/>
      <c r="D35" s="144"/>
      <c r="E35" s="95"/>
      <c r="F35" s="60"/>
      <c r="G35" s="3"/>
      <c r="H35" s="3"/>
      <c r="I35" s="3"/>
      <c r="J35" s="3"/>
      <c r="K35" s="3"/>
      <c r="L35" s="8">
        <f t="shared" si="0"/>
        <v>0</v>
      </c>
      <c r="M35" s="4"/>
      <c r="N35" s="4"/>
      <c r="O35" s="4"/>
      <c r="P35" s="4"/>
      <c r="Q35" s="4"/>
      <c r="R35" s="4"/>
      <c r="S35" s="4"/>
      <c r="T35" s="4"/>
      <c r="U35" s="4"/>
      <c r="V35" s="4"/>
      <c r="W35" s="4"/>
      <c r="X35" s="4"/>
      <c r="Y35" s="4"/>
      <c r="Z35" s="4"/>
      <c r="AA35" s="4"/>
      <c r="AB35" s="4"/>
      <c r="AC35" s="2"/>
      <c r="AD35" s="30">
        <f t="shared" si="1"/>
        <v>0</v>
      </c>
      <c r="AE35" s="11">
        <f t="shared" si="2"/>
        <v>9043.4199999999983</v>
      </c>
      <c r="AF35" s="23"/>
    </row>
    <row r="36" spans="2:32" ht="15.75" customHeight="1" x14ac:dyDescent="0.2">
      <c r="B36" s="61"/>
      <c r="C36" s="6"/>
      <c r="D36" s="144"/>
      <c r="E36" s="95"/>
      <c r="F36" s="60"/>
      <c r="G36" s="3"/>
      <c r="H36" s="3"/>
      <c r="I36" s="3"/>
      <c r="J36" s="3"/>
      <c r="K36" s="3"/>
      <c r="L36" s="8">
        <f t="shared" si="0"/>
        <v>0</v>
      </c>
      <c r="M36" s="4"/>
      <c r="N36" s="4"/>
      <c r="O36" s="4"/>
      <c r="P36" s="4"/>
      <c r="Q36" s="4"/>
      <c r="R36" s="4"/>
      <c r="S36" s="4"/>
      <c r="T36" s="4"/>
      <c r="U36" s="4"/>
      <c r="V36" s="4"/>
      <c r="W36" s="4"/>
      <c r="X36" s="4"/>
      <c r="Y36" s="4"/>
      <c r="Z36" s="4"/>
      <c r="AA36" s="4"/>
      <c r="AB36" s="4"/>
      <c r="AC36" s="2"/>
      <c r="AD36" s="30">
        <f t="shared" si="1"/>
        <v>0</v>
      </c>
      <c r="AE36" s="11">
        <f t="shared" si="2"/>
        <v>9043.4199999999983</v>
      </c>
      <c r="AF36" s="23"/>
    </row>
    <row r="37" spans="2:32" ht="15.75" customHeight="1" x14ac:dyDescent="0.2">
      <c r="B37" s="61"/>
      <c r="C37" s="6"/>
      <c r="D37" s="144"/>
      <c r="E37" s="95"/>
      <c r="F37" s="60"/>
      <c r="G37" s="3"/>
      <c r="H37" s="3"/>
      <c r="I37" s="3"/>
      <c r="J37" s="3"/>
      <c r="K37" s="3"/>
      <c r="L37" s="8">
        <f t="shared" ref="L37:L68" si="3">SUM(F37:K37)</f>
        <v>0</v>
      </c>
      <c r="M37" s="4"/>
      <c r="N37" s="4"/>
      <c r="O37" s="4"/>
      <c r="P37" s="4"/>
      <c r="Q37" s="4"/>
      <c r="R37" s="4"/>
      <c r="S37" s="4"/>
      <c r="T37" s="4"/>
      <c r="U37" s="4"/>
      <c r="V37" s="4"/>
      <c r="W37" s="4"/>
      <c r="X37" s="4"/>
      <c r="Y37" s="4"/>
      <c r="Z37" s="4"/>
      <c r="AA37" s="4"/>
      <c r="AB37" s="4"/>
      <c r="AC37" s="2"/>
      <c r="AD37" s="30">
        <f t="shared" ref="AD37:AD68" si="4">SUM(M37:AC37)</f>
        <v>0</v>
      </c>
      <c r="AE37" s="11">
        <f t="shared" ref="AE37:AE68" si="5">AE36+L37-AD37</f>
        <v>9043.4199999999983</v>
      </c>
      <c r="AF37" s="23"/>
    </row>
    <row r="38" spans="2:32" ht="15.75" customHeight="1" x14ac:dyDescent="0.2">
      <c r="B38" s="61"/>
      <c r="C38" s="6"/>
      <c r="D38" s="144"/>
      <c r="E38" s="95"/>
      <c r="F38" s="60"/>
      <c r="G38" s="3"/>
      <c r="H38" s="3"/>
      <c r="I38" s="3"/>
      <c r="J38" s="3"/>
      <c r="K38" s="3"/>
      <c r="L38" s="8">
        <f t="shared" si="3"/>
        <v>0</v>
      </c>
      <c r="M38" s="4"/>
      <c r="N38" s="4"/>
      <c r="O38" s="4"/>
      <c r="P38" s="4"/>
      <c r="Q38" s="4"/>
      <c r="R38" s="4"/>
      <c r="S38" s="4"/>
      <c r="T38" s="4"/>
      <c r="U38" s="4"/>
      <c r="V38" s="4"/>
      <c r="W38" s="4"/>
      <c r="X38" s="4"/>
      <c r="Y38" s="4"/>
      <c r="Z38" s="4"/>
      <c r="AA38" s="4"/>
      <c r="AB38" s="4"/>
      <c r="AC38" s="2"/>
      <c r="AD38" s="30">
        <f t="shared" si="4"/>
        <v>0</v>
      </c>
      <c r="AE38" s="11">
        <f t="shared" si="5"/>
        <v>9043.4199999999983</v>
      </c>
      <c r="AF38" s="23"/>
    </row>
    <row r="39" spans="2:32" ht="15.75" customHeight="1" x14ac:dyDescent="0.2">
      <c r="B39" s="61"/>
      <c r="C39" s="6"/>
      <c r="D39" s="144"/>
      <c r="E39" s="95"/>
      <c r="F39" s="60"/>
      <c r="G39" s="3"/>
      <c r="H39" s="3"/>
      <c r="I39" s="3"/>
      <c r="J39" s="3"/>
      <c r="K39" s="3"/>
      <c r="L39" s="8">
        <f t="shared" si="3"/>
        <v>0</v>
      </c>
      <c r="M39" s="4"/>
      <c r="N39" s="4"/>
      <c r="O39" s="4"/>
      <c r="P39" s="4"/>
      <c r="Q39" s="4"/>
      <c r="R39" s="4"/>
      <c r="S39" s="4"/>
      <c r="T39" s="4"/>
      <c r="U39" s="4"/>
      <c r="V39" s="4"/>
      <c r="W39" s="4"/>
      <c r="X39" s="4"/>
      <c r="Y39" s="4"/>
      <c r="Z39" s="4"/>
      <c r="AA39" s="4"/>
      <c r="AB39" s="4"/>
      <c r="AC39" s="2"/>
      <c r="AD39" s="30">
        <f t="shared" si="4"/>
        <v>0</v>
      </c>
      <c r="AE39" s="11">
        <f t="shared" si="5"/>
        <v>9043.4199999999983</v>
      </c>
      <c r="AF39" s="23"/>
    </row>
    <row r="40" spans="2:32" ht="15.75" customHeight="1" x14ac:dyDescent="0.2">
      <c r="B40" s="61"/>
      <c r="C40" s="6"/>
      <c r="D40" s="144"/>
      <c r="E40" s="95"/>
      <c r="F40" s="60"/>
      <c r="G40" s="3"/>
      <c r="H40" s="3"/>
      <c r="I40" s="3"/>
      <c r="J40" s="3"/>
      <c r="K40" s="3"/>
      <c r="L40" s="8">
        <f t="shared" si="3"/>
        <v>0</v>
      </c>
      <c r="M40" s="4"/>
      <c r="N40" s="4"/>
      <c r="O40" s="4"/>
      <c r="P40" s="4"/>
      <c r="Q40" s="4"/>
      <c r="R40" s="4"/>
      <c r="S40" s="4"/>
      <c r="T40" s="4"/>
      <c r="U40" s="4"/>
      <c r="V40" s="4"/>
      <c r="W40" s="4"/>
      <c r="X40" s="4"/>
      <c r="Y40" s="4"/>
      <c r="Z40" s="4"/>
      <c r="AA40" s="4"/>
      <c r="AB40" s="4"/>
      <c r="AC40" s="2"/>
      <c r="AD40" s="30">
        <f t="shared" si="4"/>
        <v>0</v>
      </c>
      <c r="AE40" s="11">
        <f t="shared" si="5"/>
        <v>9043.4199999999983</v>
      </c>
      <c r="AF40" s="23"/>
    </row>
    <row r="41" spans="2:32" ht="15.75" customHeight="1" x14ac:dyDescent="0.2">
      <c r="B41" s="61"/>
      <c r="C41" s="6"/>
      <c r="D41" s="144"/>
      <c r="E41" s="95"/>
      <c r="F41" s="60"/>
      <c r="G41" s="3"/>
      <c r="H41" s="3"/>
      <c r="I41" s="3"/>
      <c r="J41" s="3"/>
      <c r="K41" s="3"/>
      <c r="L41" s="8">
        <f t="shared" si="3"/>
        <v>0</v>
      </c>
      <c r="M41" s="4"/>
      <c r="N41" s="4"/>
      <c r="O41" s="4"/>
      <c r="P41" s="4"/>
      <c r="Q41" s="4"/>
      <c r="R41" s="4"/>
      <c r="S41" s="4"/>
      <c r="T41" s="4"/>
      <c r="U41" s="4"/>
      <c r="V41" s="4"/>
      <c r="W41" s="4"/>
      <c r="X41" s="4"/>
      <c r="Y41" s="4"/>
      <c r="Z41" s="4"/>
      <c r="AA41" s="4"/>
      <c r="AB41" s="4"/>
      <c r="AC41" s="2"/>
      <c r="AD41" s="30">
        <f t="shared" si="4"/>
        <v>0</v>
      </c>
      <c r="AE41" s="11">
        <f t="shared" si="5"/>
        <v>9043.4199999999983</v>
      </c>
      <c r="AF41" s="23"/>
    </row>
    <row r="42" spans="2:32" ht="15.75" customHeight="1" x14ac:dyDescent="0.2">
      <c r="B42" s="61"/>
      <c r="C42" s="6"/>
      <c r="D42" s="144"/>
      <c r="E42" s="95"/>
      <c r="F42" s="60"/>
      <c r="G42" s="3"/>
      <c r="H42" s="3"/>
      <c r="I42" s="3"/>
      <c r="J42" s="3"/>
      <c r="K42" s="3"/>
      <c r="L42" s="8">
        <f t="shared" si="3"/>
        <v>0</v>
      </c>
      <c r="M42" s="4"/>
      <c r="N42" s="4"/>
      <c r="O42" s="4"/>
      <c r="P42" s="4"/>
      <c r="Q42" s="4"/>
      <c r="R42" s="4"/>
      <c r="S42" s="4"/>
      <c r="T42" s="4"/>
      <c r="U42" s="4"/>
      <c r="V42" s="4"/>
      <c r="W42" s="4"/>
      <c r="X42" s="4"/>
      <c r="Y42" s="4"/>
      <c r="Z42" s="4"/>
      <c r="AA42" s="4"/>
      <c r="AB42" s="4"/>
      <c r="AC42" s="2"/>
      <c r="AD42" s="30">
        <f t="shared" si="4"/>
        <v>0</v>
      </c>
      <c r="AE42" s="11">
        <f t="shared" si="5"/>
        <v>9043.4199999999983</v>
      </c>
      <c r="AF42" s="23"/>
    </row>
    <row r="43" spans="2:32" ht="15.75" customHeight="1" x14ac:dyDescent="0.2">
      <c r="B43" s="61"/>
      <c r="C43" s="6"/>
      <c r="D43" s="144"/>
      <c r="E43" s="95"/>
      <c r="F43" s="60"/>
      <c r="G43" s="3"/>
      <c r="H43" s="3"/>
      <c r="I43" s="3"/>
      <c r="J43" s="3"/>
      <c r="K43" s="3"/>
      <c r="L43" s="8">
        <f t="shared" si="3"/>
        <v>0</v>
      </c>
      <c r="M43" s="4"/>
      <c r="N43" s="4"/>
      <c r="O43" s="4"/>
      <c r="P43" s="4"/>
      <c r="Q43" s="4"/>
      <c r="R43" s="4"/>
      <c r="S43" s="4"/>
      <c r="T43" s="4"/>
      <c r="U43" s="4"/>
      <c r="V43" s="4"/>
      <c r="W43" s="4"/>
      <c r="X43" s="4"/>
      <c r="Y43" s="4"/>
      <c r="Z43" s="4"/>
      <c r="AA43" s="4"/>
      <c r="AB43" s="4"/>
      <c r="AC43" s="2"/>
      <c r="AD43" s="30">
        <f t="shared" si="4"/>
        <v>0</v>
      </c>
      <c r="AE43" s="11">
        <f t="shared" si="5"/>
        <v>9043.4199999999983</v>
      </c>
      <c r="AF43" s="23"/>
    </row>
    <row r="44" spans="2:32" ht="15.75" customHeight="1" x14ac:dyDescent="0.2">
      <c r="B44" s="61"/>
      <c r="C44" s="6"/>
      <c r="D44" s="144"/>
      <c r="E44" s="95"/>
      <c r="F44" s="60"/>
      <c r="G44" s="3"/>
      <c r="H44" s="3"/>
      <c r="I44" s="3"/>
      <c r="J44" s="3"/>
      <c r="K44" s="3"/>
      <c r="L44" s="8">
        <f t="shared" si="3"/>
        <v>0</v>
      </c>
      <c r="M44" s="4"/>
      <c r="N44" s="4"/>
      <c r="O44" s="4"/>
      <c r="P44" s="4"/>
      <c r="Q44" s="4"/>
      <c r="R44" s="4"/>
      <c r="S44" s="4"/>
      <c r="T44" s="4"/>
      <c r="U44" s="4"/>
      <c r="V44" s="4"/>
      <c r="W44" s="4"/>
      <c r="X44" s="4"/>
      <c r="Y44" s="4"/>
      <c r="Z44" s="4"/>
      <c r="AA44" s="4"/>
      <c r="AB44" s="4"/>
      <c r="AC44" s="2"/>
      <c r="AD44" s="30">
        <f t="shared" si="4"/>
        <v>0</v>
      </c>
      <c r="AE44" s="11">
        <f t="shared" si="5"/>
        <v>9043.4199999999983</v>
      </c>
      <c r="AF44" s="23"/>
    </row>
    <row r="45" spans="2:32" ht="15.75" customHeight="1" x14ac:dyDescent="0.2">
      <c r="B45" s="61"/>
      <c r="C45" s="6"/>
      <c r="D45" s="144"/>
      <c r="E45" s="95"/>
      <c r="F45" s="60"/>
      <c r="G45" s="3"/>
      <c r="H45" s="3"/>
      <c r="I45" s="3"/>
      <c r="J45" s="3"/>
      <c r="K45" s="3"/>
      <c r="L45" s="8">
        <f t="shared" si="3"/>
        <v>0</v>
      </c>
      <c r="M45" s="4"/>
      <c r="N45" s="4"/>
      <c r="O45" s="4"/>
      <c r="P45" s="4"/>
      <c r="Q45" s="4"/>
      <c r="R45" s="4"/>
      <c r="S45" s="4"/>
      <c r="T45" s="4"/>
      <c r="U45" s="4"/>
      <c r="V45" s="4"/>
      <c r="W45" s="4"/>
      <c r="X45" s="4"/>
      <c r="Y45" s="4"/>
      <c r="Z45" s="4"/>
      <c r="AA45" s="4"/>
      <c r="AB45" s="4"/>
      <c r="AC45" s="2"/>
      <c r="AD45" s="30">
        <f t="shared" si="4"/>
        <v>0</v>
      </c>
      <c r="AE45" s="11">
        <f t="shared" si="5"/>
        <v>9043.4199999999983</v>
      </c>
      <c r="AF45" s="23"/>
    </row>
    <row r="46" spans="2:32" ht="15.75" customHeight="1" x14ac:dyDescent="0.2">
      <c r="B46" s="61"/>
      <c r="C46" s="6"/>
      <c r="D46" s="144"/>
      <c r="E46" s="95"/>
      <c r="F46" s="60"/>
      <c r="G46" s="3"/>
      <c r="H46" s="3"/>
      <c r="I46" s="3"/>
      <c r="J46" s="3"/>
      <c r="K46" s="3"/>
      <c r="L46" s="8">
        <f t="shared" si="3"/>
        <v>0</v>
      </c>
      <c r="M46" s="4"/>
      <c r="N46" s="4"/>
      <c r="O46" s="4"/>
      <c r="P46" s="4"/>
      <c r="Q46" s="4"/>
      <c r="R46" s="4"/>
      <c r="S46" s="4"/>
      <c r="T46" s="4"/>
      <c r="U46" s="4"/>
      <c r="V46" s="4"/>
      <c r="W46" s="4"/>
      <c r="X46" s="4"/>
      <c r="Y46" s="4"/>
      <c r="Z46" s="4"/>
      <c r="AA46" s="4"/>
      <c r="AB46" s="4"/>
      <c r="AC46" s="2"/>
      <c r="AD46" s="30">
        <f t="shared" si="4"/>
        <v>0</v>
      </c>
      <c r="AE46" s="11">
        <f t="shared" si="5"/>
        <v>9043.4199999999983</v>
      </c>
      <c r="AF46" s="23"/>
    </row>
    <row r="47" spans="2:32" ht="15.75" customHeight="1" x14ac:dyDescent="0.2">
      <c r="B47" s="61"/>
      <c r="C47" s="6"/>
      <c r="D47" s="144"/>
      <c r="E47" s="95"/>
      <c r="F47" s="60"/>
      <c r="G47" s="3"/>
      <c r="H47" s="3"/>
      <c r="I47" s="3"/>
      <c r="J47" s="3"/>
      <c r="K47" s="3"/>
      <c r="L47" s="8">
        <f t="shared" si="3"/>
        <v>0</v>
      </c>
      <c r="M47" s="4"/>
      <c r="N47" s="4"/>
      <c r="O47" s="4"/>
      <c r="P47" s="4"/>
      <c r="Q47" s="4"/>
      <c r="R47" s="4"/>
      <c r="S47" s="4"/>
      <c r="T47" s="4"/>
      <c r="U47" s="4"/>
      <c r="V47" s="4"/>
      <c r="W47" s="4"/>
      <c r="X47" s="4"/>
      <c r="Y47" s="4"/>
      <c r="Z47" s="4"/>
      <c r="AA47" s="4"/>
      <c r="AB47" s="4"/>
      <c r="AC47" s="2"/>
      <c r="AD47" s="30">
        <f t="shared" si="4"/>
        <v>0</v>
      </c>
      <c r="AE47" s="11">
        <f t="shared" si="5"/>
        <v>9043.4199999999983</v>
      </c>
      <c r="AF47" s="23"/>
    </row>
    <row r="48" spans="2:32" ht="15.75" customHeight="1" x14ac:dyDescent="0.2">
      <c r="B48" s="61"/>
      <c r="C48" s="6"/>
      <c r="D48" s="144"/>
      <c r="E48" s="95"/>
      <c r="F48" s="60"/>
      <c r="G48" s="3"/>
      <c r="H48" s="3"/>
      <c r="I48" s="3"/>
      <c r="J48" s="3"/>
      <c r="K48" s="3"/>
      <c r="L48" s="8">
        <f t="shared" si="3"/>
        <v>0</v>
      </c>
      <c r="M48" s="4"/>
      <c r="N48" s="4"/>
      <c r="O48" s="4"/>
      <c r="P48" s="4"/>
      <c r="Q48" s="4"/>
      <c r="R48" s="4"/>
      <c r="S48" s="4"/>
      <c r="T48" s="4"/>
      <c r="U48" s="4"/>
      <c r="V48" s="4"/>
      <c r="W48" s="4"/>
      <c r="X48" s="4"/>
      <c r="Y48" s="4"/>
      <c r="Z48" s="4"/>
      <c r="AA48" s="4"/>
      <c r="AB48" s="4"/>
      <c r="AC48" s="2"/>
      <c r="AD48" s="30">
        <f t="shared" si="4"/>
        <v>0</v>
      </c>
      <c r="AE48" s="11">
        <f t="shared" si="5"/>
        <v>9043.4199999999983</v>
      </c>
      <c r="AF48" s="23"/>
    </row>
    <row r="49" spans="2:32" ht="15.75" customHeight="1" x14ac:dyDescent="0.2">
      <c r="B49" s="61"/>
      <c r="C49" s="6"/>
      <c r="D49" s="144"/>
      <c r="E49" s="95"/>
      <c r="F49" s="60"/>
      <c r="G49" s="3"/>
      <c r="H49" s="3"/>
      <c r="I49" s="3"/>
      <c r="J49" s="3"/>
      <c r="K49" s="3"/>
      <c r="L49" s="8">
        <f t="shared" si="3"/>
        <v>0</v>
      </c>
      <c r="M49" s="4"/>
      <c r="N49" s="4"/>
      <c r="O49" s="4"/>
      <c r="P49" s="4"/>
      <c r="Q49" s="4"/>
      <c r="R49" s="4"/>
      <c r="S49" s="4"/>
      <c r="T49" s="4"/>
      <c r="U49" s="4"/>
      <c r="V49" s="4"/>
      <c r="W49" s="4"/>
      <c r="X49" s="4"/>
      <c r="Y49" s="4"/>
      <c r="Z49" s="4"/>
      <c r="AA49" s="4"/>
      <c r="AB49" s="4"/>
      <c r="AC49" s="2"/>
      <c r="AD49" s="30">
        <f t="shared" si="4"/>
        <v>0</v>
      </c>
      <c r="AE49" s="11">
        <f t="shared" si="5"/>
        <v>9043.4199999999983</v>
      </c>
      <c r="AF49" s="23"/>
    </row>
    <row r="50" spans="2:32" ht="15.75" customHeight="1" x14ac:dyDescent="0.2">
      <c r="B50" s="61"/>
      <c r="C50" s="6"/>
      <c r="D50" s="144"/>
      <c r="E50" s="95"/>
      <c r="F50" s="60"/>
      <c r="G50" s="3"/>
      <c r="H50" s="3"/>
      <c r="I50" s="3"/>
      <c r="J50" s="3"/>
      <c r="K50" s="3"/>
      <c r="L50" s="8">
        <f t="shared" si="3"/>
        <v>0</v>
      </c>
      <c r="M50" s="4"/>
      <c r="N50" s="4"/>
      <c r="O50" s="4"/>
      <c r="P50" s="4"/>
      <c r="Q50" s="4"/>
      <c r="R50" s="4"/>
      <c r="S50" s="4"/>
      <c r="T50" s="4"/>
      <c r="U50" s="4"/>
      <c r="V50" s="4"/>
      <c r="W50" s="4"/>
      <c r="X50" s="4"/>
      <c r="Y50" s="4"/>
      <c r="Z50" s="4"/>
      <c r="AA50" s="4"/>
      <c r="AB50" s="4"/>
      <c r="AC50" s="2"/>
      <c r="AD50" s="30">
        <f t="shared" si="4"/>
        <v>0</v>
      </c>
      <c r="AE50" s="11">
        <f t="shared" si="5"/>
        <v>9043.4199999999983</v>
      </c>
      <c r="AF50" s="23"/>
    </row>
    <row r="51" spans="2:32" ht="15.75" customHeight="1" x14ac:dyDescent="0.2">
      <c r="B51" s="61"/>
      <c r="C51" s="6"/>
      <c r="D51" s="144"/>
      <c r="E51" s="95"/>
      <c r="F51" s="60"/>
      <c r="G51" s="3"/>
      <c r="H51" s="3"/>
      <c r="I51" s="3"/>
      <c r="J51" s="3"/>
      <c r="K51" s="3"/>
      <c r="L51" s="8">
        <f t="shared" si="3"/>
        <v>0</v>
      </c>
      <c r="M51" s="4"/>
      <c r="N51" s="4"/>
      <c r="O51" s="4"/>
      <c r="P51" s="4"/>
      <c r="Q51" s="4"/>
      <c r="R51" s="4"/>
      <c r="S51" s="4"/>
      <c r="T51" s="4"/>
      <c r="U51" s="4"/>
      <c r="V51" s="4"/>
      <c r="W51" s="4"/>
      <c r="X51" s="4"/>
      <c r="Y51" s="4"/>
      <c r="Z51" s="4"/>
      <c r="AA51" s="4"/>
      <c r="AB51" s="4"/>
      <c r="AC51" s="2"/>
      <c r="AD51" s="30">
        <f t="shared" si="4"/>
        <v>0</v>
      </c>
      <c r="AE51" s="11">
        <f t="shared" si="5"/>
        <v>9043.4199999999983</v>
      </c>
      <c r="AF51" s="23"/>
    </row>
    <row r="52" spans="2:32" ht="15.75" customHeight="1" x14ac:dyDescent="0.2">
      <c r="B52" s="61"/>
      <c r="C52" s="6"/>
      <c r="D52" s="144"/>
      <c r="E52" s="95"/>
      <c r="F52" s="60"/>
      <c r="G52" s="3"/>
      <c r="H52" s="3"/>
      <c r="I52" s="3"/>
      <c r="J52" s="3"/>
      <c r="K52" s="3"/>
      <c r="L52" s="8">
        <f t="shared" si="3"/>
        <v>0</v>
      </c>
      <c r="M52" s="4"/>
      <c r="N52" s="4"/>
      <c r="O52" s="4"/>
      <c r="P52" s="4"/>
      <c r="Q52" s="4"/>
      <c r="R52" s="4"/>
      <c r="S52" s="4"/>
      <c r="T52" s="4"/>
      <c r="U52" s="4"/>
      <c r="V52" s="4"/>
      <c r="W52" s="4"/>
      <c r="X52" s="4"/>
      <c r="Y52" s="4"/>
      <c r="Z52" s="4"/>
      <c r="AA52" s="4"/>
      <c r="AB52" s="4"/>
      <c r="AC52" s="2"/>
      <c r="AD52" s="30">
        <f t="shared" si="4"/>
        <v>0</v>
      </c>
      <c r="AE52" s="11">
        <f t="shared" si="5"/>
        <v>9043.4199999999983</v>
      </c>
      <c r="AF52" s="23"/>
    </row>
    <row r="53" spans="2:32" ht="15.75" customHeight="1" x14ac:dyDescent="0.2">
      <c r="B53" s="61"/>
      <c r="C53" s="6"/>
      <c r="D53" s="144"/>
      <c r="E53" s="95"/>
      <c r="F53" s="60"/>
      <c r="G53" s="3"/>
      <c r="H53" s="3"/>
      <c r="I53" s="3"/>
      <c r="J53" s="3"/>
      <c r="K53" s="3"/>
      <c r="L53" s="8">
        <f t="shared" si="3"/>
        <v>0</v>
      </c>
      <c r="M53" s="4"/>
      <c r="N53" s="4"/>
      <c r="O53" s="4"/>
      <c r="P53" s="4"/>
      <c r="Q53" s="4"/>
      <c r="R53" s="4"/>
      <c r="S53" s="4"/>
      <c r="T53" s="4"/>
      <c r="U53" s="4"/>
      <c r="V53" s="4"/>
      <c r="W53" s="4"/>
      <c r="X53" s="4"/>
      <c r="Y53" s="4"/>
      <c r="Z53" s="4"/>
      <c r="AA53" s="4"/>
      <c r="AB53" s="4"/>
      <c r="AC53" s="2"/>
      <c r="AD53" s="30">
        <f t="shared" si="4"/>
        <v>0</v>
      </c>
      <c r="AE53" s="11">
        <f t="shared" si="5"/>
        <v>9043.4199999999983</v>
      </c>
      <c r="AF53" s="23"/>
    </row>
    <row r="54" spans="2:32" ht="15.75" customHeight="1" x14ac:dyDescent="0.2">
      <c r="B54" s="61"/>
      <c r="C54" s="6"/>
      <c r="D54" s="144"/>
      <c r="E54" s="95"/>
      <c r="F54" s="60"/>
      <c r="G54" s="3"/>
      <c r="H54" s="3"/>
      <c r="I54" s="3"/>
      <c r="J54" s="3"/>
      <c r="K54" s="3"/>
      <c r="L54" s="8">
        <f t="shared" si="3"/>
        <v>0</v>
      </c>
      <c r="M54" s="4"/>
      <c r="N54" s="4"/>
      <c r="O54" s="4"/>
      <c r="P54" s="4"/>
      <c r="Q54" s="4"/>
      <c r="R54" s="4"/>
      <c r="S54" s="4"/>
      <c r="T54" s="4"/>
      <c r="U54" s="4"/>
      <c r="V54" s="4"/>
      <c r="W54" s="4"/>
      <c r="X54" s="4"/>
      <c r="Y54" s="4"/>
      <c r="Z54" s="4"/>
      <c r="AA54" s="4"/>
      <c r="AB54" s="4"/>
      <c r="AC54" s="2"/>
      <c r="AD54" s="30">
        <f t="shared" si="4"/>
        <v>0</v>
      </c>
      <c r="AE54" s="11">
        <f t="shared" si="5"/>
        <v>9043.4199999999983</v>
      </c>
      <c r="AF54" s="23"/>
    </row>
    <row r="55" spans="2:32" ht="15.75" customHeight="1" x14ac:dyDescent="0.2">
      <c r="B55" s="61"/>
      <c r="C55" s="6"/>
      <c r="D55" s="144"/>
      <c r="E55" s="95"/>
      <c r="F55" s="60"/>
      <c r="G55" s="3"/>
      <c r="H55" s="3"/>
      <c r="I55" s="3"/>
      <c r="J55" s="3"/>
      <c r="K55" s="3"/>
      <c r="L55" s="8">
        <f t="shared" si="3"/>
        <v>0</v>
      </c>
      <c r="M55" s="4"/>
      <c r="N55" s="4"/>
      <c r="O55" s="4"/>
      <c r="P55" s="4"/>
      <c r="Q55" s="4"/>
      <c r="R55" s="4"/>
      <c r="S55" s="4"/>
      <c r="T55" s="4"/>
      <c r="U55" s="4"/>
      <c r="V55" s="4"/>
      <c r="W55" s="4"/>
      <c r="X55" s="4"/>
      <c r="Y55" s="4"/>
      <c r="Z55" s="4"/>
      <c r="AA55" s="4"/>
      <c r="AB55" s="4"/>
      <c r="AC55" s="2"/>
      <c r="AD55" s="30">
        <f t="shared" si="4"/>
        <v>0</v>
      </c>
      <c r="AE55" s="11">
        <f t="shared" si="5"/>
        <v>9043.4199999999983</v>
      </c>
      <c r="AF55" s="23"/>
    </row>
    <row r="56" spans="2:32" ht="15.75" customHeight="1" x14ac:dyDescent="0.2">
      <c r="B56" s="61"/>
      <c r="C56" s="6"/>
      <c r="D56" s="144"/>
      <c r="E56" s="95"/>
      <c r="F56" s="60"/>
      <c r="G56" s="3"/>
      <c r="H56" s="3"/>
      <c r="I56" s="3"/>
      <c r="J56" s="3"/>
      <c r="K56" s="3"/>
      <c r="L56" s="8">
        <f t="shared" si="3"/>
        <v>0</v>
      </c>
      <c r="M56" s="4"/>
      <c r="N56" s="4"/>
      <c r="O56" s="4"/>
      <c r="P56" s="4"/>
      <c r="Q56" s="4"/>
      <c r="R56" s="4"/>
      <c r="S56" s="4"/>
      <c r="T56" s="4"/>
      <c r="U56" s="4"/>
      <c r="V56" s="4"/>
      <c r="W56" s="4"/>
      <c r="X56" s="4"/>
      <c r="Y56" s="4"/>
      <c r="Z56" s="4"/>
      <c r="AA56" s="4"/>
      <c r="AB56" s="4"/>
      <c r="AC56" s="2"/>
      <c r="AD56" s="30">
        <f t="shared" si="4"/>
        <v>0</v>
      </c>
      <c r="AE56" s="11">
        <f t="shared" si="5"/>
        <v>9043.4199999999983</v>
      </c>
      <c r="AF56" s="23"/>
    </row>
    <row r="57" spans="2:32" ht="15.75" customHeight="1" x14ac:dyDescent="0.2">
      <c r="B57" s="61"/>
      <c r="C57" s="6"/>
      <c r="D57" s="144"/>
      <c r="E57" s="95"/>
      <c r="F57" s="60"/>
      <c r="G57" s="3"/>
      <c r="H57" s="3"/>
      <c r="I57" s="3"/>
      <c r="J57" s="3"/>
      <c r="K57" s="3"/>
      <c r="L57" s="8">
        <f t="shared" si="3"/>
        <v>0</v>
      </c>
      <c r="M57" s="4"/>
      <c r="N57" s="4"/>
      <c r="O57" s="4"/>
      <c r="P57" s="4"/>
      <c r="Q57" s="4"/>
      <c r="R57" s="4"/>
      <c r="S57" s="4"/>
      <c r="T57" s="4"/>
      <c r="U57" s="4"/>
      <c r="V57" s="4"/>
      <c r="W57" s="4"/>
      <c r="X57" s="4"/>
      <c r="Y57" s="4"/>
      <c r="Z57" s="4"/>
      <c r="AA57" s="4"/>
      <c r="AB57" s="4"/>
      <c r="AC57" s="2"/>
      <c r="AD57" s="30">
        <f t="shared" si="4"/>
        <v>0</v>
      </c>
      <c r="AE57" s="11">
        <f t="shared" si="5"/>
        <v>9043.4199999999983</v>
      </c>
      <c r="AF57" s="23"/>
    </row>
    <row r="58" spans="2:32" ht="15.75" customHeight="1" x14ac:dyDescent="0.2">
      <c r="B58" s="61"/>
      <c r="C58" s="6"/>
      <c r="D58" s="144"/>
      <c r="E58" s="95"/>
      <c r="F58" s="60"/>
      <c r="G58" s="3"/>
      <c r="H58" s="3"/>
      <c r="I58" s="3"/>
      <c r="J58" s="3"/>
      <c r="K58" s="3"/>
      <c r="L58" s="8">
        <f t="shared" si="3"/>
        <v>0</v>
      </c>
      <c r="M58" s="4"/>
      <c r="N58" s="4"/>
      <c r="O58" s="4"/>
      <c r="P58" s="4"/>
      <c r="Q58" s="4"/>
      <c r="R58" s="4"/>
      <c r="S58" s="4"/>
      <c r="T58" s="4"/>
      <c r="U58" s="4"/>
      <c r="V58" s="4"/>
      <c r="W58" s="4"/>
      <c r="X58" s="4"/>
      <c r="Y58" s="4"/>
      <c r="Z58" s="4"/>
      <c r="AA58" s="4"/>
      <c r="AB58" s="4"/>
      <c r="AC58" s="2"/>
      <c r="AD58" s="30">
        <f t="shared" si="4"/>
        <v>0</v>
      </c>
      <c r="AE58" s="11">
        <f t="shared" si="5"/>
        <v>9043.4199999999983</v>
      </c>
      <c r="AF58" s="23"/>
    </row>
    <row r="59" spans="2:32" ht="15.75" customHeight="1" x14ac:dyDescent="0.2">
      <c r="B59" s="61"/>
      <c r="C59" s="6"/>
      <c r="D59" s="144"/>
      <c r="E59" s="95"/>
      <c r="F59" s="60"/>
      <c r="G59" s="3"/>
      <c r="H59" s="3"/>
      <c r="I59" s="3"/>
      <c r="J59" s="3"/>
      <c r="K59" s="3"/>
      <c r="L59" s="8">
        <f t="shared" si="3"/>
        <v>0</v>
      </c>
      <c r="M59" s="4"/>
      <c r="N59" s="4"/>
      <c r="O59" s="4"/>
      <c r="P59" s="4"/>
      <c r="Q59" s="4"/>
      <c r="R59" s="4"/>
      <c r="S59" s="4"/>
      <c r="T59" s="4"/>
      <c r="U59" s="4"/>
      <c r="V59" s="4"/>
      <c r="W59" s="4"/>
      <c r="X59" s="4"/>
      <c r="Y59" s="4"/>
      <c r="Z59" s="4"/>
      <c r="AA59" s="4"/>
      <c r="AB59" s="4"/>
      <c r="AC59" s="2"/>
      <c r="AD59" s="30">
        <f t="shared" si="4"/>
        <v>0</v>
      </c>
      <c r="AE59" s="11">
        <f t="shared" si="5"/>
        <v>9043.4199999999983</v>
      </c>
      <c r="AF59" s="23"/>
    </row>
    <row r="60" spans="2:32" ht="15.75" customHeight="1" x14ac:dyDescent="0.2">
      <c r="B60" s="61"/>
      <c r="C60" s="6"/>
      <c r="D60" s="144"/>
      <c r="E60" s="95"/>
      <c r="F60" s="60"/>
      <c r="G60" s="3"/>
      <c r="H60" s="3"/>
      <c r="I60" s="3"/>
      <c r="J60" s="3"/>
      <c r="K60" s="3"/>
      <c r="L60" s="8">
        <f t="shared" si="3"/>
        <v>0</v>
      </c>
      <c r="M60" s="4"/>
      <c r="N60" s="4"/>
      <c r="O60" s="4"/>
      <c r="P60" s="4"/>
      <c r="Q60" s="4"/>
      <c r="R60" s="4"/>
      <c r="S60" s="4"/>
      <c r="T60" s="4"/>
      <c r="U60" s="4"/>
      <c r="V60" s="4"/>
      <c r="W60" s="4"/>
      <c r="X60" s="4"/>
      <c r="Y60" s="4"/>
      <c r="Z60" s="4"/>
      <c r="AA60" s="4"/>
      <c r="AB60" s="4"/>
      <c r="AC60" s="2"/>
      <c r="AD60" s="30">
        <f t="shared" si="4"/>
        <v>0</v>
      </c>
      <c r="AE60" s="11">
        <f t="shared" si="5"/>
        <v>9043.4199999999983</v>
      </c>
      <c r="AF60" s="23"/>
    </row>
    <row r="61" spans="2:32" ht="15.75" customHeight="1" x14ac:dyDescent="0.2">
      <c r="B61" s="61"/>
      <c r="C61" s="6"/>
      <c r="D61" s="144"/>
      <c r="E61" s="95"/>
      <c r="F61" s="60"/>
      <c r="G61" s="3"/>
      <c r="H61" s="3"/>
      <c r="I61" s="3"/>
      <c r="J61" s="3"/>
      <c r="K61" s="3"/>
      <c r="L61" s="8">
        <f t="shared" si="3"/>
        <v>0</v>
      </c>
      <c r="M61" s="4"/>
      <c r="N61" s="4"/>
      <c r="O61" s="4"/>
      <c r="P61" s="4"/>
      <c r="Q61" s="4"/>
      <c r="R61" s="4"/>
      <c r="S61" s="4"/>
      <c r="T61" s="4"/>
      <c r="U61" s="4"/>
      <c r="V61" s="4"/>
      <c r="W61" s="4"/>
      <c r="X61" s="4"/>
      <c r="Y61" s="4"/>
      <c r="Z61" s="4"/>
      <c r="AA61" s="4"/>
      <c r="AB61" s="4"/>
      <c r="AC61" s="2"/>
      <c r="AD61" s="30">
        <f t="shared" si="4"/>
        <v>0</v>
      </c>
      <c r="AE61" s="11">
        <f t="shared" si="5"/>
        <v>9043.4199999999983</v>
      </c>
      <c r="AF61" s="23"/>
    </row>
    <row r="62" spans="2:32" ht="15.75" customHeight="1" x14ac:dyDescent="0.2">
      <c r="B62" s="61"/>
      <c r="C62" s="6"/>
      <c r="D62" s="144"/>
      <c r="E62" s="95"/>
      <c r="F62" s="60"/>
      <c r="G62" s="3"/>
      <c r="H62" s="3"/>
      <c r="I62" s="3"/>
      <c r="J62" s="3"/>
      <c r="K62" s="3"/>
      <c r="L62" s="8">
        <f t="shared" si="3"/>
        <v>0</v>
      </c>
      <c r="M62" s="4"/>
      <c r="N62" s="4"/>
      <c r="O62" s="4"/>
      <c r="P62" s="4"/>
      <c r="Q62" s="4"/>
      <c r="R62" s="4"/>
      <c r="S62" s="4"/>
      <c r="T62" s="4"/>
      <c r="U62" s="4"/>
      <c r="V62" s="4"/>
      <c r="W62" s="4"/>
      <c r="X62" s="4"/>
      <c r="Y62" s="4"/>
      <c r="Z62" s="4"/>
      <c r="AA62" s="4"/>
      <c r="AB62" s="4"/>
      <c r="AC62" s="2"/>
      <c r="AD62" s="30">
        <f t="shared" si="4"/>
        <v>0</v>
      </c>
      <c r="AE62" s="11">
        <f t="shared" si="5"/>
        <v>9043.4199999999983</v>
      </c>
      <c r="AF62" s="23"/>
    </row>
    <row r="63" spans="2:32" ht="15.75" customHeight="1" x14ac:dyDescent="0.2">
      <c r="B63" s="61"/>
      <c r="C63" s="6"/>
      <c r="D63" s="144"/>
      <c r="E63" s="95"/>
      <c r="F63" s="60"/>
      <c r="G63" s="3"/>
      <c r="H63" s="3"/>
      <c r="I63" s="3"/>
      <c r="J63" s="3"/>
      <c r="K63" s="3"/>
      <c r="L63" s="8">
        <f t="shared" si="3"/>
        <v>0</v>
      </c>
      <c r="M63" s="4"/>
      <c r="N63" s="4"/>
      <c r="O63" s="4"/>
      <c r="P63" s="4"/>
      <c r="Q63" s="4"/>
      <c r="R63" s="4"/>
      <c r="S63" s="4"/>
      <c r="T63" s="4"/>
      <c r="U63" s="4"/>
      <c r="V63" s="4"/>
      <c r="W63" s="4"/>
      <c r="X63" s="4"/>
      <c r="Y63" s="4"/>
      <c r="Z63" s="4"/>
      <c r="AA63" s="4"/>
      <c r="AB63" s="4"/>
      <c r="AC63" s="2"/>
      <c r="AD63" s="30">
        <f t="shared" si="4"/>
        <v>0</v>
      </c>
      <c r="AE63" s="11">
        <f t="shared" si="5"/>
        <v>9043.4199999999983</v>
      </c>
      <c r="AF63" s="23"/>
    </row>
    <row r="64" spans="2:32" ht="15.75" customHeight="1" x14ac:dyDescent="0.2">
      <c r="B64" s="61"/>
      <c r="C64" s="6"/>
      <c r="D64" s="144"/>
      <c r="E64" s="95"/>
      <c r="F64" s="60"/>
      <c r="G64" s="3"/>
      <c r="H64" s="3"/>
      <c r="I64" s="3"/>
      <c r="J64" s="3"/>
      <c r="K64" s="3"/>
      <c r="L64" s="8">
        <f t="shared" si="3"/>
        <v>0</v>
      </c>
      <c r="M64" s="4"/>
      <c r="N64" s="4"/>
      <c r="O64" s="4"/>
      <c r="P64" s="4"/>
      <c r="Q64" s="4"/>
      <c r="R64" s="4"/>
      <c r="S64" s="4"/>
      <c r="T64" s="4"/>
      <c r="U64" s="4"/>
      <c r="V64" s="4"/>
      <c r="W64" s="4"/>
      <c r="X64" s="4"/>
      <c r="Y64" s="4"/>
      <c r="Z64" s="4"/>
      <c r="AA64" s="4"/>
      <c r="AB64" s="4"/>
      <c r="AC64" s="2"/>
      <c r="AD64" s="30">
        <f t="shared" si="4"/>
        <v>0</v>
      </c>
      <c r="AE64" s="11">
        <f t="shared" si="5"/>
        <v>9043.4199999999983</v>
      </c>
      <c r="AF64" s="23"/>
    </row>
    <row r="65" spans="2:32" ht="15.75" customHeight="1" x14ac:dyDescent="0.2">
      <c r="B65" s="61"/>
      <c r="C65" s="6"/>
      <c r="D65" s="144"/>
      <c r="E65" s="95"/>
      <c r="F65" s="60"/>
      <c r="G65" s="3"/>
      <c r="H65" s="3"/>
      <c r="I65" s="3"/>
      <c r="J65" s="3"/>
      <c r="K65" s="3"/>
      <c r="L65" s="8">
        <f t="shared" si="3"/>
        <v>0</v>
      </c>
      <c r="M65" s="4"/>
      <c r="N65" s="4"/>
      <c r="O65" s="4"/>
      <c r="P65" s="4"/>
      <c r="Q65" s="4"/>
      <c r="R65" s="4"/>
      <c r="S65" s="4"/>
      <c r="T65" s="4"/>
      <c r="U65" s="4"/>
      <c r="V65" s="4"/>
      <c r="W65" s="4"/>
      <c r="X65" s="4"/>
      <c r="Y65" s="4"/>
      <c r="Z65" s="4"/>
      <c r="AA65" s="4"/>
      <c r="AB65" s="4"/>
      <c r="AC65" s="2"/>
      <c r="AD65" s="30">
        <f t="shared" si="4"/>
        <v>0</v>
      </c>
      <c r="AE65" s="11">
        <f t="shared" si="5"/>
        <v>9043.4199999999983</v>
      </c>
      <c r="AF65" s="23"/>
    </row>
    <row r="66" spans="2:32" ht="15.75" customHeight="1" x14ac:dyDescent="0.2">
      <c r="B66" s="61"/>
      <c r="C66" s="6"/>
      <c r="D66" s="144"/>
      <c r="E66" s="95"/>
      <c r="F66" s="60"/>
      <c r="G66" s="3"/>
      <c r="H66" s="3"/>
      <c r="I66" s="3"/>
      <c r="J66" s="3"/>
      <c r="K66" s="3"/>
      <c r="L66" s="8">
        <f t="shared" si="3"/>
        <v>0</v>
      </c>
      <c r="M66" s="4"/>
      <c r="N66" s="4"/>
      <c r="O66" s="4"/>
      <c r="P66" s="4"/>
      <c r="Q66" s="4"/>
      <c r="R66" s="4"/>
      <c r="S66" s="4"/>
      <c r="T66" s="4"/>
      <c r="U66" s="4"/>
      <c r="V66" s="4"/>
      <c r="W66" s="4"/>
      <c r="X66" s="4"/>
      <c r="Y66" s="4"/>
      <c r="Z66" s="4"/>
      <c r="AA66" s="4"/>
      <c r="AB66" s="4"/>
      <c r="AC66" s="2"/>
      <c r="AD66" s="30">
        <f t="shared" si="4"/>
        <v>0</v>
      </c>
      <c r="AE66" s="11">
        <f t="shared" si="5"/>
        <v>9043.4199999999983</v>
      </c>
      <c r="AF66" s="23"/>
    </row>
    <row r="67" spans="2:32" ht="15.75" customHeight="1" x14ac:dyDescent="0.2">
      <c r="B67" s="61"/>
      <c r="C67" s="6"/>
      <c r="D67" s="144"/>
      <c r="E67" s="95"/>
      <c r="F67" s="60"/>
      <c r="G67" s="3"/>
      <c r="H67" s="3"/>
      <c r="I67" s="3"/>
      <c r="J67" s="3"/>
      <c r="K67" s="3"/>
      <c r="L67" s="8">
        <f t="shared" si="3"/>
        <v>0</v>
      </c>
      <c r="M67" s="4"/>
      <c r="N67" s="4"/>
      <c r="O67" s="4"/>
      <c r="P67" s="4"/>
      <c r="Q67" s="4"/>
      <c r="R67" s="4"/>
      <c r="S67" s="4"/>
      <c r="T67" s="4"/>
      <c r="U67" s="4"/>
      <c r="V67" s="4"/>
      <c r="W67" s="4"/>
      <c r="X67" s="4"/>
      <c r="Y67" s="4"/>
      <c r="Z67" s="4"/>
      <c r="AA67" s="4"/>
      <c r="AB67" s="4"/>
      <c r="AC67" s="2"/>
      <c r="AD67" s="30">
        <f t="shared" si="4"/>
        <v>0</v>
      </c>
      <c r="AE67" s="11">
        <f t="shared" si="5"/>
        <v>9043.4199999999983</v>
      </c>
      <c r="AF67" s="23"/>
    </row>
    <row r="68" spans="2:32" ht="15.75" customHeight="1" x14ac:dyDescent="0.2">
      <c r="B68" s="61"/>
      <c r="C68" s="6"/>
      <c r="D68" s="144"/>
      <c r="E68" s="95"/>
      <c r="F68" s="60"/>
      <c r="G68" s="3"/>
      <c r="H68" s="3"/>
      <c r="I68" s="3"/>
      <c r="J68" s="3"/>
      <c r="K68" s="3"/>
      <c r="L68" s="8">
        <f t="shared" si="3"/>
        <v>0</v>
      </c>
      <c r="M68" s="4"/>
      <c r="N68" s="4"/>
      <c r="O68" s="4"/>
      <c r="P68" s="4"/>
      <c r="Q68" s="4"/>
      <c r="R68" s="4"/>
      <c r="S68" s="4"/>
      <c r="T68" s="4"/>
      <c r="U68" s="4"/>
      <c r="V68" s="4"/>
      <c r="W68" s="4"/>
      <c r="X68" s="4"/>
      <c r="Y68" s="4"/>
      <c r="Z68" s="4"/>
      <c r="AA68" s="4"/>
      <c r="AB68" s="4"/>
      <c r="AC68" s="2"/>
      <c r="AD68" s="30">
        <f t="shared" si="4"/>
        <v>0</v>
      </c>
      <c r="AE68" s="11">
        <f t="shared" si="5"/>
        <v>9043.4199999999983</v>
      </c>
      <c r="AF68" s="23"/>
    </row>
    <row r="69" spans="2:32" ht="15.75" customHeight="1" x14ac:dyDescent="0.2">
      <c r="B69" s="61"/>
      <c r="C69" s="6"/>
      <c r="D69" s="144"/>
      <c r="E69" s="95"/>
      <c r="F69" s="60"/>
      <c r="G69" s="3"/>
      <c r="H69" s="3"/>
      <c r="I69" s="3"/>
      <c r="J69" s="3"/>
      <c r="K69" s="3"/>
      <c r="L69" s="8">
        <f t="shared" ref="L69:L100" si="6">SUM(F69:K69)</f>
        <v>0</v>
      </c>
      <c r="M69" s="4"/>
      <c r="N69" s="4"/>
      <c r="O69" s="4"/>
      <c r="P69" s="4"/>
      <c r="Q69" s="4"/>
      <c r="R69" s="4"/>
      <c r="S69" s="4"/>
      <c r="T69" s="4"/>
      <c r="U69" s="4"/>
      <c r="V69" s="4"/>
      <c r="W69" s="4"/>
      <c r="X69" s="4"/>
      <c r="Y69" s="4"/>
      <c r="Z69" s="4"/>
      <c r="AA69" s="4"/>
      <c r="AB69" s="4"/>
      <c r="AC69" s="2"/>
      <c r="AD69" s="30">
        <f t="shared" ref="AD69:AD100" si="7">SUM(M69:AC69)</f>
        <v>0</v>
      </c>
      <c r="AE69" s="11">
        <f t="shared" ref="AE69:AE100" si="8">AE68+L69-AD69</f>
        <v>9043.4199999999983</v>
      </c>
      <c r="AF69" s="23"/>
    </row>
    <row r="70" spans="2:32" ht="15.75" customHeight="1" x14ac:dyDescent="0.2">
      <c r="B70" s="61"/>
      <c r="C70" s="6"/>
      <c r="D70" s="144"/>
      <c r="E70" s="95"/>
      <c r="F70" s="60"/>
      <c r="G70" s="3"/>
      <c r="H70" s="3"/>
      <c r="I70" s="3"/>
      <c r="J70" s="3"/>
      <c r="K70" s="3"/>
      <c r="L70" s="8">
        <f t="shared" si="6"/>
        <v>0</v>
      </c>
      <c r="M70" s="4"/>
      <c r="N70" s="4"/>
      <c r="O70" s="4"/>
      <c r="P70" s="4"/>
      <c r="Q70" s="4"/>
      <c r="R70" s="4"/>
      <c r="S70" s="4"/>
      <c r="T70" s="4"/>
      <c r="U70" s="4"/>
      <c r="V70" s="4"/>
      <c r="W70" s="4"/>
      <c r="X70" s="4"/>
      <c r="Y70" s="4"/>
      <c r="Z70" s="4"/>
      <c r="AA70" s="4"/>
      <c r="AB70" s="4"/>
      <c r="AC70" s="2"/>
      <c r="AD70" s="30">
        <f t="shared" si="7"/>
        <v>0</v>
      </c>
      <c r="AE70" s="11">
        <f t="shared" si="8"/>
        <v>9043.4199999999983</v>
      </c>
      <c r="AF70" s="23"/>
    </row>
    <row r="71" spans="2:32" ht="15.75" customHeight="1" x14ac:dyDescent="0.2">
      <c r="B71" s="61"/>
      <c r="C71" s="6"/>
      <c r="D71" s="144"/>
      <c r="E71" s="95"/>
      <c r="F71" s="60"/>
      <c r="G71" s="3"/>
      <c r="H71" s="3"/>
      <c r="I71" s="3"/>
      <c r="J71" s="3"/>
      <c r="K71" s="3"/>
      <c r="L71" s="8">
        <f t="shared" si="6"/>
        <v>0</v>
      </c>
      <c r="M71" s="4"/>
      <c r="N71" s="4"/>
      <c r="O71" s="4"/>
      <c r="P71" s="4"/>
      <c r="Q71" s="4"/>
      <c r="R71" s="4"/>
      <c r="S71" s="4"/>
      <c r="T71" s="4"/>
      <c r="U71" s="4"/>
      <c r="V71" s="4"/>
      <c r="W71" s="4"/>
      <c r="X71" s="4"/>
      <c r="Y71" s="4"/>
      <c r="Z71" s="4"/>
      <c r="AA71" s="4"/>
      <c r="AB71" s="4"/>
      <c r="AC71" s="2"/>
      <c r="AD71" s="30">
        <f t="shared" si="7"/>
        <v>0</v>
      </c>
      <c r="AE71" s="11">
        <f t="shared" si="8"/>
        <v>9043.4199999999983</v>
      </c>
      <c r="AF71" s="23"/>
    </row>
    <row r="72" spans="2:32" ht="15.75" customHeight="1" x14ac:dyDescent="0.2">
      <c r="B72" s="61"/>
      <c r="C72" s="6"/>
      <c r="D72" s="144"/>
      <c r="E72" s="95"/>
      <c r="F72" s="60"/>
      <c r="G72" s="3"/>
      <c r="H72" s="3"/>
      <c r="I72" s="3"/>
      <c r="J72" s="3"/>
      <c r="K72" s="3"/>
      <c r="L72" s="8">
        <f t="shared" si="6"/>
        <v>0</v>
      </c>
      <c r="M72" s="4"/>
      <c r="N72" s="4"/>
      <c r="O72" s="4"/>
      <c r="P72" s="4"/>
      <c r="Q72" s="4"/>
      <c r="R72" s="4"/>
      <c r="S72" s="4"/>
      <c r="T72" s="4"/>
      <c r="U72" s="4"/>
      <c r="V72" s="4"/>
      <c r="W72" s="4"/>
      <c r="X72" s="4"/>
      <c r="Y72" s="4"/>
      <c r="Z72" s="4"/>
      <c r="AA72" s="4"/>
      <c r="AB72" s="4"/>
      <c r="AC72" s="2"/>
      <c r="AD72" s="30">
        <f t="shared" si="7"/>
        <v>0</v>
      </c>
      <c r="AE72" s="11">
        <f t="shared" si="8"/>
        <v>9043.4199999999983</v>
      </c>
      <c r="AF72" s="23"/>
    </row>
    <row r="73" spans="2:32" ht="15.75" customHeight="1" x14ac:dyDescent="0.2">
      <c r="B73" s="61"/>
      <c r="C73" s="6"/>
      <c r="D73" s="144"/>
      <c r="E73" s="95"/>
      <c r="F73" s="60"/>
      <c r="G73" s="3"/>
      <c r="H73" s="3"/>
      <c r="I73" s="3"/>
      <c r="J73" s="3"/>
      <c r="K73" s="3"/>
      <c r="L73" s="8">
        <f t="shared" si="6"/>
        <v>0</v>
      </c>
      <c r="M73" s="4"/>
      <c r="N73" s="4"/>
      <c r="O73" s="4"/>
      <c r="P73" s="4"/>
      <c r="Q73" s="4"/>
      <c r="R73" s="4"/>
      <c r="S73" s="4"/>
      <c r="T73" s="4"/>
      <c r="U73" s="4"/>
      <c r="V73" s="4"/>
      <c r="W73" s="4"/>
      <c r="X73" s="4"/>
      <c r="Y73" s="4"/>
      <c r="Z73" s="4"/>
      <c r="AA73" s="4"/>
      <c r="AB73" s="4"/>
      <c r="AC73" s="2"/>
      <c r="AD73" s="30">
        <f t="shared" si="7"/>
        <v>0</v>
      </c>
      <c r="AE73" s="11">
        <f t="shared" si="8"/>
        <v>9043.4199999999983</v>
      </c>
      <c r="AF73" s="23"/>
    </row>
    <row r="74" spans="2:32" ht="15.75" customHeight="1" x14ac:dyDescent="0.2">
      <c r="B74" s="61"/>
      <c r="C74" s="6"/>
      <c r="D74" s="144"/>
      <c r="E74" s="95"/>
      <c r="F74" s="60"/>
      <c r="G74" s="3"/>
      <c r="H74" s="3"/>
      <c r="I74" s="3"/>
      <c r="J74" s="3"/>
      <c r="K74" s="3"/>
      <c r="L74" s="8">
        <f t="shared" si="6"/>
        <v>0</v>
      </c>
      <c r="M74" s="4"/>
      <c r="N74" s="4"/>
      <c r="O74" s="4"/>
      <c r="P74" s="4"/>
      <c r="Q74" s="4"/>
      <c r="R74" s="4"/>
      <c r="S74" s="4"/>
      <c r="T74" s="4"/>
      <c r="U74" s="4"/>
      <c r="V74" s="4"/>
      <c r="W74" s="4"/>
      <c r="X74" s="4"/>
      <c r="Y74" s="4"/>
      <c r="Z74" s="4"/>
      <c r="AA74" s="4"/>
      <c r="AB74" s="4"/>
      <c r="AC74" s="2"/>
      <c r="AD74" s="30">
        <f t="shared" si="7"/>
        <v>0</v>
      </c>
      <c r="AE74" s="11">
        <f t="shared" si="8"/>
        <v>9043.4199999999983</v>
      </c>
      <c r="AF74" s="23"/>
    </row>
    <row r="75" spans="2:32" ht="15.75" customHeight="1" x14ac:dyDescent="0.2">
      <c r="B75" s="61"/>
      <c r="C75" s="6"/>
      <c r="D75" s="144"/>
      <c r="E75" s="95"/>
      <c r="F75" s="60"/>
      <c r="G75" s="3"/>
      <c r="H75" s="3"/>
      <c r="I75" s="3"/>
      <c r="J75" s="3"/>
      <c r="K75" s="3"/>
      <c r="L75" s="8">
        <f t="shared" si="6"/>
        <v>0</v>
      </c>
      <c r="M75" s="4"/>
      <c r="N75" s="4"/>
      <c r="O75" s="4"/>
      <c r="P75" s="4"/>
      <c r="Q75" s="4"/>
      <c r="R75" s="4"/>
      <c r="S75" s="4"/>
      <c r="T75" s="4"/>
      <c r="U75" s="4"/>
      <c r="V75" s="4"/>
      <c r="W75" s="4"/>
      <c r="X75" s="4"/>
      <c r="Y75" s="4"/>
      <c r="Z75" s="4"/>
      <c r="AA75" s="4"/>
      <c r="AB75" s="4"/>
      <c r="AC75" s="2"/>
      <c r="AD75" s="30">
        <f t="shared" si="7"/>
        <v>0</v>
      </c>
      <c r="AE75" s="11">
        <f t="shared" si="8"/>
        <v>9043.4199999999983</v>
      </c>
      <c r="AF75" s="23"/>
    </row>
    <row r="76" spans="2:32" ht="15.75" customHeight="1" x14ac:dyDescent="0.2">
      <c r="B76" s="61"/>
      <c r="C76" s="6"/>
      <c r="D76" s="144"/>
      <c r="E76" s="95"/>
      <c r="F76" s="60"/>
      <c r="G76" s="3"/>
      <c r="H76" s="3"/>
      <c r="I76" s="3"/>
      <c r="J76" s="3"/>
      <c r="K76" s="3"/>
      <c r="L76" s="8">
        <f t="shared" si="6"/>
        <v>0</v>
      </c>
      <c r="M76" s="4"/>
      <c r="N76" s="4"/>
      <c r="O76" s="4"/>
      <c r="P76" s="4"/>
      <c r="Q76" s="4"/>
      <c r="R76" s="4"/>
      <c r="S76" s="4"/>
      <c r="T76" s="4"/>
      <c r="U76" s="4"/>
      <c r="V76" s="4"/>
      <c r="W76" s="4"/>
      <c r="X76" s="4"/>
      <c r="Y76" s="4"/>
      <c r="Z76" s="4"/>
      <c r="AA76" s="4"/>
      <c r="AB76" s="4"/>
      <c r="AC76" s="2"/>
      <c r="AD76" s="30">
        <f t="shared" si="7"/>
        <v>0</v>
      </c>
      <c r="AE76" s="11">
        <f t="shared" si="8"/>
        <v>9043.4199999999983</v>
      </c>
      <c r="AF76" s="23"/>
    </row>
    <row r="77" spans="2:32" ht="15.75" customHeight="1" x14ac:dyDescent="0.2">
      <c r="B77" s="61"/>
      <c r="C77" s="6"/>
      <c r="D77" s="144"/>
      <c r="E77" s="95"/>
      <c r="F77" s="60"/>
      <c r="G77" s="3"/>
      <c r="H77" s="3"/>
      <c r="I77" s="3"/>
      <c r="J77" s="3"/>
      <c r="K77" s="3"/>
      <c r="L77" s="8">
        <f t="shared" si="6"/>
        <v>0</v>
      </c>
      <c r="M77" s="4"/>
      <c r="N77" s="4"/>
      <c r="O77" s="4"/>
      <c r="P77" s="4"/>
      <c r="Q77" s="4"/>
      <c r="R77" s="4"/>
      <c r="S77" s="4"/>
      <c r="T77" s="4"/>
      <c r="U77" s="4"/>
      <c r="V77" s="4"/>
      <c r="W77" s="4"/>
      <c r="X77" s="4"/>
      <c r="Y77" s="4"/>
      <c r="Z77" s="4"/>
      <c r="AA77" s="4"/>
      <c r="AB77" s="4"/>
      <c r="AC77" s="2"/>
      <c r="AD77" s="30">
        <f t="shared" si="7"/>
        <v>0</v>
      </c>
      <c r="AE77" s="11">
        <f t="shared" si="8"/>
        <v>9043.4199999999983</v>
      </c>
      <c r="AF77" s="23"/>
    </row>
    <row r="78" spans="2:32" ht="15.75" customHeight="1" x14ac:dyDescent="0.2">
      <c r="B78" s="61"/>
      <c r="C78" s="6"/>
      <c r="D78" s="144"/>
      <c r="E78" s="95"/>
      <c r="F78" s="60"/>
      <c r="G78" s="3"/>
      <c r="H78" s="3"/>
      <c r="I78" s="3"/>
      <c r="J78" s="3"/>
      <c r="K78" s="3"/>
      <c r="L78" s="8">
        <f t="shared" si="6"/>
        <v>0</v>
      </c>
      <c r="M78" s="4"/>
      <c r="N78" s="4"/>
      <c r="O78" s="4"/>
      <c r="P78" s="4"/>
      <c r="Q78" s="4"/>
      <c r="R78" s="4"/>
      <c r="S78" s="4"/>
      <c r="T78" s="4"/>
      <c r="U78" s="4"/>
      <c r="V78" s="4"/>
      <c r="W78" s="4"/>
      <c r="X78" s="4"/>
      <c r="Y78" s="4"/>
      <c r="Z78" s="4"/>
      <c r="AA78" s="4"/>
      <c r="AB78" s="4"/>
      <c r="AC78" s="2"/>
      <c r="AD78" s="30">
        <f t="shared" si="7"/>
        <v>0</v>
      </c>
      <c r="AE78" s="11">
        <f t="shared" si="8"/>
        <v>9043.4199999999983</v>
      </c>
      <c r="AF78" s="23"/>
    </row>
    <row r="79" spans="2:32" ht="15.75" customHeight="1" x14ac:dyDescent="0.2">
      <c r="B79" s="61"/>
      <c r="C79" s="6"/>
      <c r="D79" s="144"/>
      <c r="E79" s="95"/>
      <c r="F79" s="60"/>
      <c r="G79" s="3"/>
      <c r="H79" s="3"/>
      <c r="I79" s="3"/>
      <c r="J79" s="3"/>
      <c r="K79" s="3"/>
      <c r="L79" s="8">
        <f t="shared" si="6"/>
        <v>0</v>
      </c>
      <c r="M79" s="4"/>
      <c r="N79" s="4"/>
      <c r="O79" s="4"/>
      <c r="P79" s="4"/>
      <c r="Q79" s="4"/>
      <c r="R79" s="4"/>
      <c r="S79" s="4"/>
      <c r="T79" s="4"/>
      <c r="U79" s="4"/>
      <c r="V79" s="4"/>
      <c r="W79" s="4"/>
      <c r="X79" s="4"/>
      <c r="Y79" s="4"/>
      <c r="Z79" s="4"/>
      <c r="AA79" s="4"/>
      <c r="AB79" s="4"/>
      <c r="AC79" s="2"/>
      <c r="AD79" s="30">
        <f t="shared" si="7"/>
        <v>0</v>
      </c>
      <c r="AE79" s="11">
        <f t="shared" si="8"/>
        <v>9043.4199999999983</v>
      </c>
      <c r="AF79" s="23"/>
    </row>
    <row r="80" spans="2:32" ht="15.75" customHeight="1" x14ac:dyDescent="0.2">
      <c r="B80" s="61"/>
      <c r="C80" s="6"/>
      <c r="D80" s="144"/>
      <c r="E80" s="95"/>
      <c r="F80" s="60"/>
      <c r="G80" s="3"/>
      <c r="H80" s="3"/>
      <c r="I80" s="3"/>
      <c r="J80" s="3"/>
      <c r="K80" s="3"/>
      <c r="L80" s="8">
        <f t="shared" si="6"/>
        <v>0</v>
      </c>
      <c r="M80" s="4"/>
      <c r="N80" s="4"/>
      <c r="O80" s="4"/>
      <c r="P80" s="4"/>
      <c r="Q80" s="4"/>
      <c r="R80" s="4"/>
      <c r="S80" s="4"/>
      <c r="T80" s="4"/>
      <c r="U80" s="4"/>
      <c r="V80" s="4"/>
      <c r="W80" s="4"/>
      <c r="X80" s="4"/>
      <c r="Y80" s="4"/>
      <c r="Z80" s="4"/>
      <c r="AA80" s="4"/>
      <c r="AB80" s="4"/>
      <c r="AC80" s="2"/>
      <c r="AD80" s="30">
        <f t="shared" si="7"/>
        <v>0</v>
      </c>
      <c r="AE80" s="11">
        <f t="shared" si="8"/>
        <v>9043.4199999999983</v>
      </c>
      <c r="AF80" s="23"/>
    </row>
    <row r="81" spans="2:32" ht="15.75" customHeight="1" x14ac:dyDescent="0.2">
      <c r="B81" s="61"/>
      <c r="C81" s="6"/>
      <c r="D81" s="144"/>
      <c r="E81" s="95"/>
      <c r="F81" s="60"/>
      <c r="G81" s="3"/>
      <c r="H81" s="3"/>
      <c r="I81" s="3"/>
      <c r="J81" s="3"/>
      <c r="K81" s="3"/>
      <c r="L81" s="8">
        <f t="shared" si="6"/>
        <v>0</v>
      </c>
      <c r="M81" s="4"/>
      <c r="N81" s="4"/>
      <c r="O81" s="4"/>
      <c r="P81" s="4"/>
      <c r="Q81" s="4"/>
      <c r="R81" s="4"/>
      <c r="S81" s="4"/>
      <c r="T81" s="4"/>
      <c r="U81" s="4"/>
      <c r="V81" s="4"/>
      <c r="W81" s="4"/>
      <c r="X81" s="4"/>
      <c r="Y81" s="4"/>
      <c r="Z81" s="4"/>
      <c r="AA81" s="4"/>
      <c r="AB81" s="4"/>
      <c r="AC81" s="2"/>
      <c r="AD81" s="30">
        <f t="shared" si="7"/>
        <v>0</v>
      </c>
      <c r="AE81" s="11">
        <f t="shared" si="8"/>
        <v>9043.4199999999983</v>
      </c>
      <c r="AF81" s="23"/>
    </row>
    <row r="82" spans="2:32" ht="15.75" customHeight="1" x14ac:dyDescent="0.2">
      <c r="B82" s="61"/>
      <c r="C82" s="6"/>
      <c r="D82" s="144"/>
      <c r="E82" s="95"/>
      <c r="F82" s="60"/>
      <c r="G82" s="3"/>
      <c r="H82" s="3"/>
      <c r="I82" s="3"/>
      <c r="J82" s="3"/>
      <c r="K82" s="3"/>
      <c r="L82" s="8">
        <f t="shared" si="6"/>
        <v>0</v>
      </c>
      <c r="M82" s="4"/>
      <c r="N82" s="4"/>
      <c r="O82" s="4"/>
      <c r="P82" s="4"/>
      <c r="Q82" s="4"/>
      <c r="R82" s="4"/>
      <c r="S82" s="4"/>
      <c r="T82" s="4"/>
      <c r="U82" s="4"/>
      <c r="V82" s="4"/>
      <c r="W82" s="4"/>
      <c r="X82" s="4"/>
      <c r="Y82" s="4"/>
      <c r="Z82" s="4"/>
      <c r="AA82" s="4"/>
      <c r="AB82" s="4"/>
      <c r="AC82" s="2"/>
      <c r="AD82" s="30">
        <f t="shared" si="7"/>
        <v>0</v>
      </c>
      <c r="AE82" s="11">
        <f t="shared" si="8"/>
        <v>9043.4199999999983</v>
      </c>
      <c r="AF82" s="23"/>
    </row>
    <row r="83" spans="2:32" ht="15.75" customHeight="1" x14ac:dyDescent="0.2">
      <c r="B83" s="61"/>
      <c r="C83" s="6"/>
      <c r="D83" s="144"/>
      <c r="E83" s="95"/>
      <c r="F83" s="60"/>
      <c r="G83" s="3"/>
      <c r="H83" s="3"/>
      <c r="I83" s="3"/>
      <c r="J83" s="3"/>
      <c r="K83" s="3"/>
      <c r="L83" s="8">
        <f t="shared" si="6"/>
        <v>0</v>
      </c>
      <c r="M83" s="4"/>
      <c r="N83" s="4"/>
      <c r="O83" s="4"/>
      <c r="P83" s="4"/>
      <c r="Q83" s="4"/>
      <c r="R83" s="4"/>
      <c r="S83" s="4"/>
      <c r="T83" s="4"/>
      <c r="U83" s="4"/>
      <c r="V83" s="4"/>
      <c r="W83" s="4"/>
      <c r="X83" s="4"/>
      <c r="Y83" s="4"/>
      <c r="Z83" s="4"/>
      <c r="AA83" s="4"/>
      <c r="AB83" s="4"/>
      <c r="AC83" s="2"/>
      <c r="AD83" s="30">
        <f t="shared" si="7"/>
        <v>0</v>
      </c>
      <c r="AE83" s="11">
        <f t="shared" si="8"/>
        <v>9043.4199999999983</v>
      </c>
      <c r="AF83" s="23"/>
    </row>
    <row r="84" spans="2:32" ht="15.75" customHeight="1" x14ac:dyDescent="0.2">
      <c r="B84" s="61"/>
      <c r="C84" s="6"/>
      <c r="D84" s="144"/>
      <c r="E84" s="95"/>
      <c r="F84" s="60"/>
      <c r="G84" s="3"/>
      <c r="H84" s="3"/>
      <c r="I84" s="3"/>
      <c r="J84" s="3"/>
      <c r="K84" s="3"/>
      <c r="L84" s="8">
        <f t="shared" si="6"/>
        <v>0</v>
      </c>
      <c r="M84" s="4"/>
      <c r="N84" s="4"/>
      <c r="O84" s="4"/>
      <c r="P84" s="4"/>
      <c r="Q84" s="4"/>
      <c r="R84" s="4"/>
      <c r="S84" s="4"/>
      <c r="T84" s="4"/>
      <c r="U84" s="4"/>
      <c r="V84" s="4"/>
      <c r="W84" s="4"/>
      <c r="X84" s="4"/>
      <c r="Y84" s="4"/>
      <c r="Z84" s="4"/>
      <c r="AA84" s="4"/>
      <c r="AB84" s="4"/>
      <c r="AC84" s="2"/>
      <c r="AD84" s="30">
        <f t="shared" si="7"/>
        <v>0</v>
      </c>
      <c r="AE84" s="11">
        <f t="shared" si="8"/>
        <v>9043.4199999999983</v>
      </c>
      <c r="AF84" s="23"/>
    </row>
    <row r="85" spans="2:32" ht="15.75" customHeight="1" x14ac:dyDescent="0.2">
      <c r="B85" s="61"/>
      <c r="C85" s="6"/>
      <c r="D85" s="144"/>
      <c r="E85" s="95"/>
      <c r="F85" s="60"/>
      <c r="G85" s="3"/>
      <c r="H85" s="3"/>
      <c r="I85" s="3"/>
      <c r="J85" s="3"/>
      <c r="K85" s="3"/>
      <c r="L85" s="8">
        <f t="shared" si="6"/>
        <v>0</v>
      </c>
      <c r="M85" s="4"/>
      <c r="N85" s="4"/>
      <c r="O85" s="4"/>
      <c r="P85" s="4"/>
      <c r="Q85" s="4"/>
      <c r="R85" s="4"/>
      <c r="S85" s="4"/>
      <c r="T85" s="4"/>
      <c r="U85" s="4"/>
      <c r="V85" s="4"/>
      <c r="W85" s="4"/>
      <c r="X85" s="4"/>
      <c r="Y85" s="4"/>
      <c r="Z85" s="4"/>
      <c r="AA85" s="4"/>
      <c r="AB85" s="4"/>
      <c r="AC85" s="2"/>
      <c r="AD85" s="30">
        <f t="shared" si="7"/>
        <v>0</v>
      </c>
      <c r="AE85" s="11">
        <f t="shared" si="8"/>
        <v>9043.4199999999983</v>
      </c>
      <c r="AF85" s="23"/>
    </row>
    <row r="86" spans="2:32" ht="15.75" customHeight="1" x14ac:dyDescent="0.2">
      <c r="B86" s="61"/>
      <c r="C86" s="6"/>
      <c r="D86" s="144"/>
      <c r="E86" s="95"/>
      <c r="F86" s="60"/>
      <c r="G86" s="3"/>
      <c r="H86" s="3"/>
      <c r="I86" s="3"/>
      <c r="J86" s="3"/>
      <c r="K86" s="3"/>
      <c r="L86" s="8">
        <f t="shared" si="6"/>
        <v>0</v>
      </c>
      <c r="M86" s="4"/>
      <c r="N86" s="4"/>
      <c r="O86" s="4"/>
      <c r="P86" s="4"/>
      <c r="Q86" s="4"/>
      <c r="R86" s="4"/>
      <c r="S86" s="4"/>
      <c r="T86" s="4"/>
      <c r="U86" s="4"/>
      <c r="V86" s="4"/>
      <c r="W86" s="4"/>
      <c r="X86" s="4"/>
      <c r="Y86" s="4"/>
      <c r="Z86" s="4"/>
      <c r="AA86" s="4"/>
      <c r="AB86" s="4"/>
      <c r="AC86" s="2"/>
      <c r="AD86" s="30">
        <f t="shared" si="7"/>
        <v>0</v>
      </c>
      <c r="AE86" s="11">
        <f t="shared" si="8"/>
        <v>9043.4199999999983</v>
      </c>
      <c r="AF86" s="23"/>
    </row>
    <row r="87" spans="2:32" ht="15.75" customHeight="1" x14ac:dyDescent="0.2">
      <c r="B87" s="61"/>
      <c r="C87" s="6"/>
      <c r="D87" s="144"/>
      <c r="E87" s="95"/>
      <c r="F87" s="60"/>
      <c r="G87" s="3"/>
      <c r="H87" s="3"/>
      <c r="I87" s="3"/>
      <c r="J87" s="3"/>
      <c r="K87" s="3"/>
      <c r="L87" s="8">
        <f t="shared" si="6"/>
        <v>0</v>
      </c>
      <c r="M87" s="4"/>
      <c r="N87" s="4"/>
      <c r="O87" s="4"/>
      <c r="P87" s="4"/>
      <c r="Q87" s="4"/>
      <c r="R87" s="4"/>
      <c r="S87" s="4"/>
      <c r="T87" s="4"/>
      <c r="U87" s="4"/>
      <c r="V87" s="4"/>
      <c r="W87" s="4"/>
      <c r="X87" s="4"/>
      <c r="Y87" s="4"/>
      <c r="Z87" s="4"/>
      <c r="AA87" s="4"/>
      <c r="AB87" s="4"/>
      <c r="AC87" s="2"/>
      <c r="AD87" s="30">
        <f t="shared" si="7"/>
        <v>0</v>
      </c>
      <c r="AE87" s="11">
        <f t="shared" si="8"/>
        <v>9043.4199999999983</v>
      </c>
      <c r="AF87" s="23"/>
    </row>
    <row r="88" spans="2:32" ht="15.75" customHeight="1" x14ac:dyDescent="0.2">
      <c r="B88" s="61"/>
      <c r="C88" s="6"/>
      <c r="D88" s="144"/>
      <c r="E88" s="95"/>
      <c r="F88" s="60"/>
      <c r="G88" s="3"/>
      <c r="H88" s="3"/>
      <c r="I88" s="3"/>
      <c r="J88" s="3"/>
      <c r="K88" s="3"/>
      <c r="L88" s="8">
        <f t="shared" si="6"/>
        <v>0</v>
      </c>
      <c r="M88" s="4"/>
      <c r="N88" s="4"/>
      <c r="O88" s="4"/>
      <c r="P88" s="4"/>
      <c r="Q88" s="4"/>
      <c r="R88" s="4"/>
      <c r="S88" s="4"/>
      <c r="T88" s="4"/>
      <c r="U88" s="4"/>
      <c r="V88" s="4"/>
      <c r="W88" s="4"/>
      <c r="X88" s="4"/>
      <c r="Y88" s="4"/>
      <c r="Z88" s="4"/>
      <c r="AA88" s="4"/>
      <c r="AB88" s="4"/>
      <c r="AC88" s="2"/>
      <c r="AD88" s="30">
        <f t="shared" si="7"/>
        <v>0</v>
      </c>
      <c r="AE88" s="11">
        <f t="shared" si="8"/>
        <v>9043.4199999999983</v>
      </c>
      <c r="AF88" s="23"/>
    </row>
    <row r="89" spans="2:32" ht="15.75" customHeight="1" x14ac:dyDescent="0.2">
      <c r="B89" s="61"/>
      <c r="C89" s="6"/>
      <c r="D89" s="144"/>
      <c r="E89" s="95"/>
      <c r="F89" s="60"/>
      <c r="G89" s="3"/>
      <c r="H89" s="3"/>
      <c r="I89" s="3"/>
      <c r="J89" s="3"/>
      <c r="K89" s="3"/>
      <c r="L89" s="8">
        <f t="shared" si="6"/>
        <v>0</v>
      </c>
      <c r="M89" s="4"/>
      <c r="N89" s="4"/>
      <c r="O89" s="4"/>
      <c r="P89" s="4"/>
      <c r="Q89" s="4"/>
      <c r="R89" s="4"/>
      <c r="S89" s="4"/>
      <c r="T89" s="4"/>
      <c r="U89" s="4"/>
      <c r="V89" s="4"/>
      <c r="W89" s="4"/>
      <c r="X89" s="4"/>
      <c r="Y89" s="4"/>
      <c r="Z89" s="4"/>
      <c r="AA89" s="4"/>
      <c r="AB89" s="4"/>
      <c r="AC89" s="2"/>
      <c r="AD89" s="30">
        <f t="shared" si="7"/>
        <v>0</v>
      </c>
      <c r="AE89" s="11">
        <f t="shared" si="8"/>
        <v>9043.4199999999983</v>
      </c>
      <c r="AF89" s="23"/>
    </row>
    <row r="90" spans="2:32" ht="15.75" customHeight="1" x14ac:dyDescent="0.2">
      <c r="B90" s="61"/>
      <c r="C90" s="6"/>
      <c r="D90" s="144"/>
      <c r="E90" s="95"/>
      <c r="F90" s="60"/>
      <c r="G90" s="3"/>
      <c r="H90" s="3"/>
      <c r="I90" s="3"/>
      <c r="J90" s="3"/>
      <c r="K90" s="3"/>
      <c r="L90" s="8">
        <f t="shared" si="6"/>
        <v>0</v>
      </c>
      <c r="M90" s="4"/>
      <c r="N90" s="4"/>
      <c r="O90" s="4"/>
      <c r="P90" s="4"/>
      <c r="Q90" s="4"/>
      <c r="R90" s="4"/>
      <c r="S90" s="4"/>
      <c r="T90" s="4"/>
      <c r="U90" s="4"/>
      <c r="V90" s="4"/>
      <c r="W90" s="4"/>
      <c r="X90" s="4"/>
      <c r="Y90" s="4"/>
      <c r="Z90" s="4"/>
      <c r="AA90" s="4"/>
      <c r="AB90" s="4"/>
      <c r="AC90" s="2"/>
      <c r="AD90" s="30">
        <f t="shared" si="7"/>
        <v>0</v>
      </c>
      <c r="AE90" s="11">
        <f t="shared" si="8"/>
        <v>9043.4199999999983</v>
      </c>
      <c r="AF90" s="23"/>
    </row>
    <row r="91" spans="2:32" ht="15.75" customHeight="1" x14ac:dyDescent="0.2">
      <c r="B91" s="61"/>
      <c r="C91" s="6"/>
      <c r="D91" s="144"/>
      <c r="E91" s="95"/>
      <c r="F91" s="60"/>
      <c r="G91" s="3"/>
      <c r="H91" s="3"/>
      <c r="I91" s="3"/>
      <c r="J91" s="3"/>
      <c r="K91" s="3"/>
      <c r="L91" s="8">
        <f t="shared" si="6"/>
        <v>0</v>
      </c>
      <c r="M91" s="4"/>
      <c r="N91" s="4"/>
      <c r="O91" s="4"/>
      <c r="P91" s="4"/>
      <c r="Q91" s="4"/>
      <c r="R91" s="4"/>
      <c r="S91" s="4"/>
      <c r="T91" s="4"/>
      <c r="U91" s="4"/>
      <c r="V91" s="4"/>
      <c r="W91" s="4"/>
      <c r="X91" s="4"/>
      <c r="Y91" s="4"/>
      <c r="Z91" s="4"/>
      <c r="AA91" s="4"/>
      <c r="AB91" s="4"/>
      <c r="AC91" s="2"/>
      <c r="AD91" s="30">
        <f t="shared" si="7"/>
        <v>0</v>
      </c>
      <c r="AE91" s="11">
        <f t="shared" si="8"/>
        <v>9043.4199999999983</v>
      </c>
      <c r="AF91" s="23"/>
    </row>
    <row r="92" spans="2:32" ht="15.75" customHeight="1" x14ac:dyDescent="0.2">
      <c r="B92" s="61"/>
      <c r="C92" s="6"/>
      <c r="D92" s="144"/>
      <c r="E92" s="95"/>
      <c r="F92" s="60"/>
      <c r="G92" s="3"/>
      <c r="H92" s="3"/>
      <c r="I92" s="3"/>
      <c r="J92" s="3"/>
      <c r="K92" s="3"/>
      <c r="L92" s="8">
        <f t="shared" si="6"/>
        <v>0</v>
      </c>
      <c r="M92" s="4"/>
      <c r="N92" s="4"/>
      <c r="O92" s="4"/>
      <c r="P92" s="4"/>
      <c r="Q92" s="4"/>
      <c r="R92" s="4"/>
      <c r="S92" s="4"/>
      <c r="T92" s="4"/>
      <c r="U92" s="4"/>
      <c r="V92" s="4"/>
      <c r="W92" s="4"/>
      <c r="X92" s="4"/>
      <c r="Y92" s="4"/>
      <c r="Z92" s="4"/>
      <c r="AA92" s="4"/>
      <c r="AB92" s="4"/>
      <c r="AC92" s="2"/>
      <c r="AD92" s="30">
        <f t="shared" si="7"/>
        <v>0</v>
      </c>
      <c r="AE92" s="11">
        <f t="shared" si="8"/>
        <v>9043.4199999999983</v>
      </c>
      <c r="AF92" s="23"/>
    </row>
    <row r="93" spans="2:32" ht="15.75" customHeight="1" x14ac:dyDescent="0.2">
      <c r="B93" s="61"/>
      <c r="C93" s="6"/>
      <c r="D93" s="144"/>
      <c r="E93" s="95"/>
      <c r="F93" s="60"/>
      <c r="G93" s="3"/>
      <c r="H93" s="3"/>
      <c r="I93" s="3"/>
      <c r="J93" s="3"/>
      <c r="K93" s="3"/>
      <c r="L93" s="8">
        <f t="shared" si="6"/>
        <v>0</v>
      </c>
      <c r="M93" s="4"/>
      <c r="N93" s="4"/>
      <c r="O93" s="4"/>
      <c r="P93" s="4"/>
      <c r="Q93" s="4"/>
      <c r="R93" s="4"/>
      <c r="S93" s="4"/>
      <c r="T93" s="4"/>
      <c r="U93" s="4"/>
      <c r="V93" s="4"/>
      <c r="W93" s="4"/>
      <c r="X93" s="4"/>
      <c r="Y93" s="4"/>
      <c r="Z93" s="4"/>
      <c r="AA93" s="4"/>
      <c r="AB93" s="4"/>
      <c r="AC93" s="2"/>
      <c r="AD93" s="30">
        <f t="shared" si="7"/>
        <v>0</v>
      </c>
      <c r="AE93" s="11">
        <f t="shared" si="8"/>
        <v>9043.4199999999983</v>
      </c>
      <c r="AF93" s="23"/>
    </row>
    <row r="94" spans="2:32" ht="15.75" customHeight="1" x14ac:dyDescent="0.2">
      <c r="B94" s="61"/>
      <c r="C94" s="6"/>
      <c r="D94" s="144"/>
      <c r="E94" s="95"/>
      <c r="F94" s="60"/>
      <c r="G94" s="3"/>
      <c r="H94" s="3"/>
      <c r="I94" s="3"/>
      <c r="J94" s="3"/>
      <c r="K94" s="3"/>
      <c r="L94" s="8">
        <f t="shared" si="6"/>
        <v>0</v>
      </c>
      <c r="M94" s="4"/>
      <c r="N94" s="4"/>
      <c r="O94" s="4"/>
      <c r="P94" s="4"/>
      <c r="Q94" s="4"/>
      <c r="R94" s="4"/>
      <c r="S94" s="4"/>
      <c r="T94" s="4"/>
      <c r="U94" s="4"/>
      <c r="V94" s="4"/>
      <c r="W94" s="4"/>
      <c r="X94" s="4"/>
      <c r="Y94" s="4"/>
      <c r="Z94" s="4"/>
      <c r="AA94" s="4"/>
      <c r="AB94" s="4"/>
      <c r="AC94" s="2"/>
      <c r="AD94" s="30">
        <f t="shared" si="7"/>
        <v>0</v>
      </c>
      <c r="AE94" s="11">
        <f t="shared" si="8"/>
        <v>9043.4199999999983</v>
      </c>
      <c r="AF94" s="23"/>
    </row>
    <row r="95" spans="2:32" ht="15.75" customHeight="1" x14ac:dyDescent="0.2">
      <c r="B95" s="61"/>
      <c r="C95" s="6"/>
      <c r="D95" s="144"/>
      <c r="E95" s="95"/>
      <c r="F95" s="60"/>
      <c r="G95" s="3"/>
      <c r="H95" s="3"/>
      <c r="I95" s="3"/>
      <c r="J95" s="3"/>
      <c r="K95" s="3"/>
      <c r="L95" s="8">
        <f t="shared" si="6"/>
        <v>0</v>
      </c>
      <c r="M95" s="4"/>
      <c r="N95" s="4"/>
      <c r="O95" s="4"/>
      <c r="P95" s="4"/>
      <c r="Q95" s="4"/>
      <c r="R95" s="4"/>
      <c r="S95" s="4"/>
      <c r="T95" s="4"/>
      <c r="U95" s="4"/>
      <c r="V95" s="4"/>
      <c r="W95" s="4"/>
      <c r="X95" s="4"/>
      <c r="Y95" s="4"/>
      <c r="Z95" s="4"/>
      <c r="AA95" s="4"/>
      <c r="AB95" s="4"/>
      <c r="AC95" s="2"/>
      <c r="AD95" s="30">
        <f t="shared" si="7"/>
        <v>0</v>
      </c>
      <c r="AE95" s="11">
        <f t="shared" si="8"/>
        <v>9043.4199999999983</v>
      </c>
      <c r="AF95" s="23"/>
    </row>
    <row r="96" spans="2:32" ht="15.75" customHeight="1" x14ac:dyDescent="0.2">
      <c r="B96" s="61"/>
      <c r="C96" s="6"/>
      <c r="D96" s="144"/>
      <c r="E96" s="95"/>
      <c r="F96" s="60"/>
      <c r="G96" s="3"/>
      <c r="H96" s="3"/>
      <c r="I96" s="3"/>
      <c r="J96" s="3"/>
      <c r="K96" s="3"/>
      <c r="L96" s="8">
        <f t="shared" si="6"/>
        <v>0</v>
      </c>
      <c r="M96" s="4"/>
      <c r="N96" s="4"/>
      <c r="O96" s="4"/>
      <c r="P96" s="4"/>
      <c r="Q96" s="4"/>
      <c r="R96" s="4"/>
      <c r="S96" s="4"/>
      <c r="T96" s="4"/>
      <c r="U96" s="4"/>
      <c r="V96" s="4"/>
      <c r="W96" s="4"/>
      <c r="X96" s="4"/>
      <c r="Y96" s="4"/>
      <c r="Z96" s="4"/>
      <c r="AA96" s="4"/>
      <c r="AB96" s="4"/>
      <c r="AC96" s="2"/>
      <c r="AD96" s="30">
        <f t="shared" si="7"/>
        <v>0</v>
      </c>
      <c r="AE96" s="11">
        <f t="shared" si="8"/>
        <v>9043.4199999999983</v>
      </c>
      <c r="AF96" s="23"/>
    </row>
    <row r="97" spans="2:32" ht="15.75" customHeight="1" x14ac:dyDescent="0.2">
      <c r="B97" s="61"/>
      <c r="C97" s="6"/>
      <c r="D97" s="144"/>
      <c r="E97" s="95"/>
      <c r="F97" s="60"/>
      <c r="G97" s="3"/>
      <c r="H97" s="3"/>
      <c r="I97" s="3"/>
      <c r="J97" s="3"/>
      <c r="K97" s="3"/>
      <c r="L97" s="8">
        <f t="shared" si="6"/>
        <v>0</v>
      </c>
      <c r="M97" s="4"/>
      <c r="N97" s="4"/>
      <c r="O97" s="4"/>
      <c r="P97" s="4"/>
      <c r="Q97" s="4"/>
      <c r="R97" s="4"/>
      <c r="S97" s="4"/>
      <c r="T97" s="4"/>
      <c r="U97" s="4"/>
      <c r="V97" s="4"/>
      <c r="W97" s="4"/>
      <c r="X97" s="4"/>
      <c r="Y97" s="4"/>
      <c r="Z97" s="4"/>
      <c r="AA97" s="4"/>
      <c r="AB97" s="4"/>
      <c r="AC97" s="2"/>
      <c r="AD97" s="30">
        <f t="shared" si="7"/>
        <v>0</v>
      </c>
      <c r="AE97" s="11">
        <f t="shared" si="8"/>
        <v>9043.4199999999983</v>
      </c>
      <c r="AF97" s="23"/>
    </row>
    <row r="98" spans="2:32" ht="15.75" customHeight="1" x14ac:dyDescent="0.2">
      <c r="B98" s="61"/>
      <c r="C98" s="6"/>
      <c r="D98" s="144"/>
      <c r="E98" s="95"/>
      <c r="F98" s="60"/>
      <c r="G98" s="3"/>
      <c r="H98" s="3"/>
      <c r="I98" s="3"/>
      <c r="J98" s="3"/>
      <c r="K98" s="3"/>
      <c r="L98" s="8">
        <f t="shared" si="6"/>
        <v>0</v>
      </c>
      <c r="M98" s="4"/>
      <c r="N98" s="4"/>
      <c r="O98" s="4"/>
      <c r="P98" s="4"/>
      <c r="Q98" s="4"/>
      <c r="R98" s="4"/>
      <c r="S98" s="4"/>
      <c r="T98" s="4"/>
      <c r="U98" s="4"/>
      <c r="V98" s="4"/>
      <c r="W98" s="4"/>
      <c r="X98" s="4"/>
      <c r="Y98" s="4"/>
      <c r="Z98" s="4"/>
      <c r="AA98" s="4"/>
      <c r="AB98" s="4"/>
      <c r="AC98" s="2"/>
      <c r="AD98" s="30">
        <f t="shared" si="7"/>
        <v>0</v>
      </c>
      <c r="AE98" s="11">
        <f t="shared" si="8"/>
        <v>9043.4199999999983</v>
      </c>
      <c r="AF98" s="23"/>
    </row>
    <row r="99" spans="2:32" ht="15.75" customHeight="1" x14ac:dyDescent="0.2">
      <c r="B99" s="61"/>
      <c r="C99" s="6"/>
      <c r="D99" s="144"/>
      <c r="E99" s="95"/>
      <c r="F99" s="60"/>
      <c r="G99" s="3"/>
      <c r="H99" s="3"/>
      <c r="I99" s="3"/>
      <c r="J99" s="3"/>
      <c r="K99" s="3"/>
      <c r="L99" s="8">
        <f t="shared" si="6"/>
        <v>0</v>
      </c>
      <c r="M99" s="4"/>
      <c r="N99" s="4"/>
      <c r="O99" s="4"/>
      <c r="P99" s="4"/>
      <c r="Q99" s="4"/>
      <c r="R99" s="4"/>
      <c r="S99" s="4"/>
      <c r="T99" s="4"/>
      <c r="U99" s="4"/>
      <c r="V99" s="4"/>
      <c r="W99" s="4"/>
      <c r="X99" s="4"/>
      <c r="Y99" s="4"/>
      <c r="Z99" s="4"/>
      <c r="AA99" s="4"/>
      <c r="AB99" s="4"/>
      <c r="AC99" s="2"/>
      <c r="AD99" s="30">
        <f t="shared" si="7"/>
        <v>0</v>
      </c>
      <c r="AE99" s="11">
        <f t="shared" si="8"/>
        <v>9043.4199999999983</v>
      </c>
      <c r="AF99" s="23"/>
    </row>
    <row r="100" spans="2:32" ht="15.75" customHeight="1" x14ac:dyDescent="0.2">
      <c r="B100" s="61"/>
      <c r="C100" s="6"/>
      <c r="D100" s="144"/>
      <c r="E100" s="95"/>
      <c r="F100" s="60"/>
      <c r="G100" s="3"/>
      <c r="H100" s="3"/>
      <c r="I100" s="3"/>
      <c r="J100" s="3"/>
      <c r="K100" s="3"/>
      <c r="L100" s="8">
        <f t="shared" si="6"/>
        <v>0</v>
      </c>
      <c r="M100" s="4"/>
      <c r="N100" s="4"/>
      <c r="O100" s="4"/>
      <c r="P100" s="4"/>
      <c r="Q100" s="4"/>
      <c r="R100" s="4"/>
      <c r="S100" s="4"/>
      <c r="T100" s="4"/>
      <c r="U100" s="4"/>
      <c r="V100" s="4"/>
      <c r="W100" s="4"/>
      <c r="X100" s="4"/>
      <c r="Y100" s="4"/>
      <c r="Z100" s="4"/>
      <c r="AA100" s="4"/>
      <c r="AB100" s="4"/>
      <c r="AC100" s="2"/>
      <c r="AD100" s="30">
        <f t="shared" si="7"/>
        <v>0</v>
      </c>
      <c r="AE100" s="11">
        <f t="shared" si="8"/>
        <v>9043.4199999999983</v>
      </c>
      <c r="AF100" s="23"/>
    </row>
    <row r="101" spans="2:32" ht="15.75" customHeight="1" x14ac:dyDescent="0.2">
      <c r="B101" s="61"/>
      <c r="C101" s="6"/>
      <c r="D101" s="144"/>
      <c r="E101" s="95"/>
      <c r="F101" s="60"/>
      <c r="G101" s="3"/>
      <c r="H101" s="3"/>
      <c r="I101" s="3"/>
      <c r="J101" s="3"/>
      <c r="K101" s="3"/>
      <c r="L101" s="8">
        <f t="shared" ref="L101:L125" si="9">SUM(F101:K101)</f>
        <v>0</v>
      </c>
      <c r="M101" s="4"/>
      <c r="N101" s="4"/>
      <c r="O101" s="4"/>
      <c r="P101" s="4"/>
      <c r="Q101" s="4"/>
      <c r="R101" s="4"/>
      <c r="S101" s="4"/>
      <c r="T101" s="4"/>
      <c r="U101" s="4"/>
      <c r="V101" s="4"/>
      <c r="W101" s="4"/>
      <c r="X101" s="4"/>
      <c r="Y101" s="4"/>
      <c r="Z101" s="4"/>
      <c r="AA101" s="4"/>
      <c r="AB101" s="4"/>
      <c r="AC101" s="2"/>
      <c r="AD101" s="30">
        <f t="shared" ref="AD101:AD125" si="10">SUM(M101:AC101)</f>
        <v>0</v>
      </c>
      <c r="AE101" s="11">
        <f t="shared" ref="AE101:AE125" si="11">AE100+L101-AD101</f>
        <v>9043.4199999999983</v>
      </c>
      <c r="AF101" s="23"/>
    </row>
    <row r="102" spans="2:32" ht="15.75" customHeight="1" x14ac:dyDescent="0.2">
      <c r="B102" s="61"/>
      <c r="C102" s="6"/>
      <c r="D102" s="144"/>
      <c r="E102" s="95"/>
      <c r="F102" s="60"/>
      <c r="G102" s="3"/>
      <c r="H102" s="3"/>
      <c r="I102" s="3"/>
      <c r="J102" s="3"/>
      <c r="K102" s="3"/>
      <c r="L102" s="8">
        <f t="shared" si="9"/>
        <v>0</v>
      </c>
      <c r="M102" s="4"/>
      <c r="N102" s="4"/>
      <c r="O102" s="4"/>
      <c r="P102" s="4"/>
      <c r="Q102" s="4"/>
      <c r="R102" s="4"/>
      <c r="S102" s="4"/>
      <c r="T102" s="4"/>
      <c r="U102" s="4"/>
      <c r="V102" s="4"/>
      <c r="W102" s="4"/>
      <c r="X102" s="4"/>
      <c r="Y102" s="4"/>
      <c r="Z102" s="4"/>
      <c r="AA102" s="4"/>
      <c r="AB102" s="4"/>
      <c r="AC102" s="2"/>
      <c r="AD102" s="30">
        <f t="shared" si="10"/>
        <v>0</v>
      </c>
      <c r="AE102" s="11">
        <f t="shared" si="11"/>
        <v>9043.4199999999983</v>
      </c>
      <c r="AF102" s="23"/>
    </row>
    <row r="103" spans="2:32" ht="15.75" customHeight="1" x14ac:dyDescent="0.2">
      <c r="B103" s="61"/>
      <c r="C103" s="6"/>
      <c r="D103" s="144"/>
      <c r="E103" s="95"/>
      <c r="F103" s="60"/>
      <c r="G103" s="3"/>
      <c r="H103" s="3"/>
      <c r="I103" s="3"/>
      <c r="J103" s="3"/>
      <c r="K103" s="3"/>
      <c r="L103" s="8">
        <f t="shared" si="9"/>
        <v>0</v>
      </c>
      <c r="M103" s="4"/>
      <c r="N103" s="4"/>
      <c r="O103" s="4"/>
      <c r="P103" s="4"/>
      <c r="Q103" s="4"/>
      <c r="R103" s="4"/>
      <c r="S103" s="4"/>
      <c r="T103" s="4"/>
      <c r="U103" s="4"/>
      <c r="V103" s="4"/>
      <c r="W103" s="4"/>
      <c r="X103" s="4"/>
      <c r="Y103" s="4"/>
      <c r="Z103" s="4"/>
      <c r="AA103" s="4"/>
      <c r="AB103" s="4"/>
      <c r="AC103" s="2"/>
      <c r="AD103" s="30">
        <f t="shared" si="10"/>
        <v>0</v>
      </c>
      <c r="AE103" s="11">
        <f t="shared" si="11"/>
        <v>9043.4199999999983</v>
      </c>
      <c r="AF103" s="23"/>
    </row>
    <row r="104" spans="2:32" ht="15.75" customHeight="1" x14ac:dyDescent="0.2">
      <c r="B104" s="61"/>
      <c r="C104" s="6"/>
      <c r="D104" s="144"/>
      <c r="E104" s="95"/>
      <c r="F104" s="60"/>
      <c r="G104" s="3"/>
      <c r="H104" s="3"/>
      <c r="I104" s="3"/>
      <c r="J104" s="3"/>
      <c r="K104" s="3"/>
      <c r="L104" s="8">
        <f t="shared" si="9"/>
        <v>0</v>
      </c>
      <c r="M104" s="4"/>
      <c r="N104" s="4"/>
      <c r="O104" s="4"/>
      <c r="P104" s="4"/>
      <c r="Q104" s="4"/>
      <c r="R104" s="4"/>
      <c r="S104" s="4"/>
      <c r="T104" s="4"/>
      <c r="U104" s="4"/>
      <c r="V104" s="4"/>
      <c r="W104" s="4"/>
      <c r="X104" s="4"/>
      <c r="Y104" s="4"/>
      <c r="Z104" s="4"/>
      <c r="AA104" s="4"/>
      <c r="AB104" s="4"/>
      <c r="AC104" s="2"/>
      <c r="AD104" s="30">
        <f t="shared" si="10"/>
        <v>0</v>
      </c>
      <c r="AE104" s="11">
        <f t="shared" si="11"/>
        <v>9043.4199999999983</v>
      </c>
      <c r="AF104" s="23"/>
    </row>
    <row r="105" spans="2:32" ht="15.75" customHeight="1" x14ac:dyDescent="0.2">
      <c r="B105" s="61"/>
      <c r="C105" s="6"/>
      <c r="D105" s="144"/>
      <c r="E105" s="95"/>
      <c r="F105" s="60"/>
      <c r="G105" s="3"/>
      <c r="H105" s="3"/>
      <c r="I105" s="3"/>
      <c r="J105" s="3"/>
      <c r="K105" s="3"/>
      <c r="L105" s="8">
        <f t="shared" si="9"/>
        <v>0</v>
      </c>
      <c r="M105" s="4"/>
      <c r="N105" s="4"/>
      <c r="O105" s="4"/>
      <c r="P105" s="4"/>
      <c r="Q105" s="4"/>
      <c r="R105" s="4"/>
      <c r="S105" s="4"/>
      <c r="T105" s="4"/>
      <c r="U105" s="4"/>
      <c r="V105" s="4"/>
      <c r="W105" s="4"/>
      <c r="X105" s="4"/>
      <c r="Y105" s="4"/>
      <c r="Z105" s="4"/>
      <c r="AA105" s="4"/>
      <c r="AB105" s="4"/>
      <c r="AC105" s="2"/>
      <c r="AD105" s="30">
        <f t="shared" si="10"/>
        <v>0</v>
      </c>
      <c r="AE105" s="11">
        <f t="shared" si="11"/>
        <v>9043.4199999999983</v>
      </c>
      <c r="AF105" s="23"/>
    </row>
    <row r="106" spans="2:32" ht="15.75" customHeight="1" x14ac:dyDescent="0.2">
      <c r="B106" s="61"/>
      <c r="C106" s="6"/>
      <c r="D106" s="144"/>
      <c r="E106" s="95"/>
      <c r="F106" s="60"/>
      <c r="G106" s="3"/>
      <c r="H106" s="3"/>
      <c r="I106" s="3"/>
      <c r="J106" s="3"/>
      <c r="K106" s="3"/>
      <c r="L106" s="8">
        <f t="shared" si="9"/>
        <v>0</v>
      </c>
      <c r="M106" s="4"/>
      <c r="N106" s="4"/>
      <c r="O106" s="4"/>
      <c r="P106" s="4"/>
      <c r="Q106" s="4"/>
      <c r="R106" s="4"/>
      <c r="S106" s="4"/>
      <c r="T106" s="4"/>
      <c r="U106" s="4"/>
      <c r="V106" s="4"/>
      <c r="W106" s="4"/>
      <c r="X106" s="4"/>
      <c r="Y106" s="4"/>
      <c r="Z106" s="4"/>
      <c r="AA106" s="4"/>
      <c r="AB106" s="4"/>
      <c r="AC106" s="2"/>
      <c r="AD106" s="30">
        <f t="shared" si="10"/>
        <v>0</v>
      </c>
      <c r="AE106" s="11">
        <f t="shared" si="11"/>
        <v>9043.4199999999983</v>
      </c>
      <c r="AF106" s="23"/>
    </row>
    <row r="107" spans="2:32" ht="15.75" customHeight="1" x14ac:dyDescent="0.2">
      <c r="B107" s="61"/>
      <c r="C107" s="6"/>
      <c r="D107" s="144"/>
      <c r="E107" s="95"/>
      <c r="F107" s="60"/>
      <c r="G107" s="3"/>
      <c r="H107" s="3"/>
      <c r="I107" s="3"/>
      <c r="J107" s="3"/>
      <c r="K107" s="3"/>
      <c r="L107" s="8">
        <f t="shared" si="9"/>
        <v>0</v>
      </c>
      <c r="M107" s="4"/>
      <c r="N107" s="4"/>
      <c r="O107" s="4"/>
      <c r="P107" s="4"/>
      <c r="Q107" s="4"/>
      <c r="R107" s="4"/>
      <c r="S107" s="4"/>
      <c r="T107" s="4"/>
      <c r="U107" s="4"/>
      <c r="V107" s="4"/>
      <c r="W107" s="4"/>
      <c r="X107" s="4"/>
      <c r="Y107" s="4"/>
      <c r="Z107" s="4"/>
      <c r="AA107" s="4"/>
      <c r="AB107" s="4"/>
      <c r="AC107" s="2"/>
      <c r="AD107" s="30">
        <f t="shared" si="10"/>
        <v>0</v>
      </c>
      <c r="AE107" s="11">
        <f t="shared" si="11"/>
        <v>9043.4199999999983</v>
      </c>
      <c r="AF107" s="23"/>
    </row>
    <row r="108" spans="2:32" ht="15.75" customHeight="1" x14ac:dyDescent="0.2">
      <c r="B108" s="61"/>
      <c r="C108" s="6"/>
      <c r="D108" s="144"/>
      <c r="E108" s="95"/>
      <c r="F108" s="60"/>
      <c r="G108" s="3"/>
      <c r="H108" s="3"/>
      <c r="I108" s="3"/>
      <c r="J108" s="3"/>
      <c r="K108" s="3"/>
      <c r="L108" s="8">
        <f t="shared" si="9"/>
        <v>0</v>
      </c>
      <c r="M108" s="4"/>
      <c r="N108" s="4"/>
      <c r="O108" s="4"/>
      <c r="P108" s="4"/>
      <c r="Q108" s="4"/>
      <c r="R108" s="4"/>
      <c r="S108" s="4"/>
      <c r="T108" s="4"/>
      <c r="U108" s="4"/>
      <c r="V108" s="4"/>
      <c r="W108" s="4"/>
      <c r="X108" s="4"/>
      <c r="Y108" s="4"/>
      <c r="Z108" s="4"/>
      <c r="AA108" s="4"/>
      <c r="AB108" s="4"/>
      <c r="AC108" s="2"/>
      <c r="AD108" s="30">
        <f t="shared" si="10"/>
        <v>0</v>
      </c>
      <c r="AE108" s="11">
        <f t="shared" si="11"/>
        <v>9043.4199999999983</v>
      </c>
      <c r="AF108" s="23"/>
    </row>
    <row r="109" spans="2:32" ht="15.75" customHeight="1" x14ac:dyDescent="0.2">
      <c r="B109" s="61"/>
      <c r="C109" s="6"/>
      <c r="D109" s="144"/>
      <c r="E109" s="95"/>
      <c r="F109" s="60"/>
      <c r="G109" s="3"/>
      <c r="H109" s="3"/>
      <c r="I109" s="3"/>
      <c r="J109" s="3"/>
      <c r="K109" s="3"/>
      <c r="L109" s="8">
        <f t="shared" si="9"/>
        <v>0</v>
      </c>
      <c r="M109" s="4"/>
      <c r="N109" s="4"/>
      <c r="O109" s="4"/>
      <c r="P109" s="4"/>
      <c r="Q109" s="4"/>
      <c r="R109" s="4"/>
      <c r="S109" s="4"/>
      <c r="T109" s="4"/>
      <c r="U109" s="4"/>
      <c r="V109" s="4"/>
      <c r="W109" s="4"/>
      <c r="X109" s="4"/>
      <c r="Y109" s="4"/>
      <c r="Z109" s="4"/>
      <c r="AA109" s="4"/>
      <c r="AB109" s="4"/>
      <c r="AC109" s="2"/>
      <c r="AD109" s="30">
        <f t="shared" si="10"/>
        <v>0</v>
      </c>
      <c r="AE109" s="11">
        <f t="shared" si="11"/>
        <v>9043.4199999999983</v>
      </c>
      <c r="AF109" s="23"/>
    </row>
    <row r="110" spans="2:32" ht="15.75" customHeight="1" x14ac:dyDescent="0.2">
      <c r="B110" s="61"/>
      <c r="C110" s="6"/>
      <c r="D110" s="144"/>
      <c r="E110" s="95"/>
      <c r="F110" s="60"/>
      <c r="G110" s="3"/>
      <c r="H110" s="3"/>
      <c r="I110" s="3"/>
      <c r="J110" s="3"/>
      <c r="K110" s="3"/>
      <c r="L110" s="8">
        <f t="shared" si="9"/>
        <v>0</v>
      </c>
      <c r="M110" s="4"/>
      <c r="N110" s="4"/>
      <c r="O110" s="4"/>
      <c r="P110" s="4"/>
      <c r="Q110" s="4"/>
      <c r="R110" s="4"/>
      <c r="S110" s="4"/>
      <c r="T110" s="4"/>
      <c r="U110" s="4"/>
      <c r="V110" s="4"/>
      <c r="W110" s="4"/>
      <c r="X110" s="4"/>
      <c r="Y110" s="4"/>
      <c r="Z110" s="4"/>
      <c r="AA110" s="4"/>
      <c r="AB110" s="4"/>
      <c r="AC110" s="2"/>
      <c r="AD110" s="30">
        <f t="shared" si="10"/>
        <v>0</v>
      </c>
      <c r="AE110" s="11">
        <f t="shared" si="11"/>
        <v>9043.4199999999983</v>
      </c>
      <c r="AF110" s="23"/>
    </row>
    <row r="111" spans="2:32" ht="15.75" customHeight="1" x14ac:dyDescent="0.2">
      <c r="B111" s="61"/>
      <c r="C111" s="6"/>
      <c r="D111" s="144"/>
      <c r="E111" s="95"/>
      <c r="F111" s="60"/>
      <c r="G111" s="3"/>
      <c r="H111" s="3"/>
      <c r="I111" s="3"/>
      <c r="J111" s="3"/>
      <c r="K111" s="3"/>
      <c r="L111" s="8">
        <f t="shared" si="9"/>
        <v>0</v>
      </c>
      <c r="M111" s="4"/>
      <c r="N111" s="4"/>
      <c r="O111" s="4"/>
      <c r="P111" s="4"/>
      <c r="Q111" s="4"/>
      <c r="R111" s="4"/>
      <c r="S111" s="4"/>
      <c r="T111" s="4"/>
      <c r="U111" s="4"/>
      <c r="V111" s="4"/>
      <c r="W111" s="4"/>
      <c r="X111" s="4"/>
      <c r="Y111" s="4"/>
      <c r="Z111" s="4"/>
      <c r="AA111" s="4"/>
      <c r="AB111" s="4"/>
      <c r="AC111" s="2"/>
      <c r="AD111" s="30">
        <f t="shared" si="10"/>
        <v>0</v>
      </c>
      <c r="AE111" s="11">
        <f t="shared" si="11"/>
        <v>9043.4199999999983</v>
      </c>
      <c r="AF111" s="23"/>
    </row>
    <row r="112" spans="2:32" ht="15.75" customHeight="1" x14ac:dyDescent="0.2">
      <c r="B112" s="61"/>
      <c r="C112" s="6"/>
      <c r="D112" s="144"/>
      <c r="E112" s="95"/>
      <c r="F112" s="60"/>
      <c r="G112" s="3"/>
      <c r="H112" s="3"/>
      <c r="I112" s="3"/>
      <c r="J112" s="3"/>
      <c r="K112" s="3"/>
      <c r="L112" s="8">
        <f t="shared" si="9"/>
        <v>0</v>
      </c>
      <c r="M112" s="4"/>
      <c r="N112" s="4"/>
      <c r="O112" s="4"/>
      <c r="P112" s="4"/>
      <c r="Q112" s="4"/>
      <c r="R112" s="4"/>
      <c r="S112" s="4"/>
      <c r="T112" s="4"/>
      <c r="U112" s="4"/>
      <c r="V112" s="4"/>
      <c r="W112" s="4"/>
      <c r="X112" s="4"/>
      <c r="Y112" s="4"/>
      <c r="Z112" s="4"/>
      <c r="AA112" s="4"/>
      <c r="AB112" s="4"/>
      <c r="AC112" s="2"/>
      <c r="AD112" s="30">
        <f t="shared" si="10"/>
        <v>0</v>
      </c>
      <c r="AE112" s="11">
        <f t="shared" si="11"/>
        <v>9043.4199999999983</v>
      </c>
      <c r="AF112" s="23"/>
    </row>
    <row r="113" spans="2:32" ht="15.75" customHeight="1" x14ac:dyDescent="0.2">
      <c r="B113" s="61"/>
      <c r="C113" s="6"/>
      <c r="D113" s="144"/>
      <c r="E113" s="95"/>
      <c r="F113" s="60"/>
      <c r="G113" s="3"/>
      <c r="H113" s="3"/>
      <c r="I113" s="3"/>
      <c r="J113" s="3"/>
      <c r="K113" s="3"/>
      <c r="L113" s="8">
        <f t="shared" si="9"/>
        <v>0</v>
      </c>
      <c r="M113" s="4"/>
      <c r="N113" s="4"/>
      <c r="O113" s="4"/>
      <c r="P113" s="4"/>
      <c r="Q113" s="4"/>
      <c r="R113" s="4"/>
      <c r="S113" s="4"/>
      <c r="T113" s="4"/>
      <c r="U113" s="4"/>
      <c r="V113" s="4"/>
      <c r="W113" s="4"/>
      <c r="X113" s="4"/>
      <c r="Y113" s="4"/>
      <c r="Z113" s="4"/>
      <c r="AA113" s="4"/>
      <c r="AB113" s="4"/>
      <c r="AC113" s="2"/>
      <c r="AD113" s="30">
        <f t="shared" si="10"/>
        <v>0</v>
      </c>
      <c r="AE113" s="11">
        <f t="shared" si="11"/>
        <v>9043.4199999999983</v>
      </c>
      <c r="AF113" s="23"/>
    </row>
    <row r="114" spans="2:32" ht="15.75" customHeight="1" x14ac:dyDescent="0.2">
      <c r="B114" s="61"/>
      <c r="C114" s="6"/>
      <c r="D114" s="144"/>
      <c r="E114" s="95"/>
      <c r="F114" s="60"/>
      <c r="G114" s="3"/>
      <c r="H114" s="3"/>
      <c r="I114" s="3"/>
      <c r="J114" s="3"/>
      <c r="K114" s="3"/>
      <c r="L114" s="8">
        <f t="shared" si="9"/>
        <v>0</v>
      </c>
      <c r="M114" s="4"/>
      <c r="N114" s="4"/>
      <c r="O114" s="4"/>
      <c r="P114" s="4"/>
      <c r="Q114" s="4"/>
      <c r="R114" s="4"/>
      <c r="S114" s="4"/>
      <c r="T114" s="4"/>
      <c r="U114" s="4"/>
      <c r="V114" s="4"/>
      <c r="W114" s="4"/>
      <c r="X114" s="4"/>
      <c r="Y114" s="4"/>
      <c r="Z114" s="4"/>
      <c r="AA114" s="4"/>
      <c r="AB114" s="4"/>
      <c r="AC114" s="2"/>
      <c r="AD114" s="30">
        <f t="shared" si="10"/>
        <v>0</v>
      </c>
      <c r="AE114" s="11">
        <f t="shared" si="11"/>
        <v>9043.4199999999983</v>
      </c>
      <c r="AF114" s="23"/>
    </row>
    <row r="115" spans="2:32" ht="15.75" customHeight="1" x14ac:dyDescent="0.2">
      <c r="B115" s="61"/>
      <c r="C115" s="6"/>
      <c r="D115" s="144"/>
      <c r="E115" s="95"/>
      <c r="F115" s="60"/>
      <c r="G115" s="3"/>
      <c r="H115" s="3"/>
      <c r="I115" s="3"/>
      <c r="J115" s="3"/>
      <c r="K115" s="3"/>
      <c r="L115" s="8">
        <f t="shared" si="9"/>
        <v>0</v>
      </c>
      <c r="M115" s="4"/>
      <c r="N115" s="4"/>
      <c r="O115" s="4"/>
      <c r="P115" s="4"/>
      <c r="Q115" s="4"/>
      <c r="R115" s="4"/>
      <c r="S115" s="4"/>
      <c r="T115" s="4"/>
      <c r="U115" s="4"/>
      <c r="V115" s="4"/>
      <c r="W115" s="4"/>
      <c r="X115" s="4"/>
      <c r="Y115" s="4"/>
      <c r="Z115" s="4"/>
      <c r="AA115" s="4"/>
      <c r="AB115" s="4"/>
      <c r="AC115" s="2"/>
      <c r="AD115" s="30">
        <f t="shared" si="10"/>
        <v>0</v>
      </c>
      <c r="AE115" s="11">
        <f t="shared" si="11"/>
        <v>9043.4199999999983</v>
      </c>
      <c r="AF115" s="23"/>
    </row>
    <row r="116" spans="2:32" ht="15.75" customHeight="1" x14ac:dyDescent="0.2">
      <c r="B116" s="61"/>
      <c r="C116" s="6"/>
      <c r="D116" s="144"/>
      <c r="E116" s="95"/>
      <c r="F116" s="60"/>
      <c r="G116" s="3"/>
      <c r="H116" s="3"/>
      <c r="I116" s="3"/>
      <c r="J116" s="3"/>
      <c r="K116" s="3"/>
      <c r="L116" s="8">
        <f t="shared" si="9"/>
        <v>0</v>
      </c>
      <c r="M116" s="4"/>
      <c r="N116" s="4"/>
      <c r="O116" s="4"/>
      <c r="P116" s="4"/>
      <c r="Q116" s="4"/>
      <c r="R116" s="4"/>
      <c r="S116" s="4"/>
      <c r="T116" s="4"/>
      <c r="U116" s="4"/>
      <c r="V116" s="4"/>
      <c r="W116" s="4"/>
      <c r="X116" s="4"/>
      <c r="Y116" s="4"/>
      <c r="Z116" s="4"/>
      <c r="AA116" s="4"/>
      <c r="AB116" s="4"/>
      <c r="AC116" s="2"/>
      <c r="AD116" s="30">
        <f t="shared" si="10"/>
        <v>0</v>
      </c>
      <c r="AE116" s="11">
        <f t="shared" si="11"/>
        <v>9043.4199999999983</v>
      </c>
      <c r="AF116" s="23"/>
    </row>
    <row r="117" spans="2:32" ht="15.75" customHeight="1" x14ac:dyDescent="0.2">
      <c r="B117" s="61"/>
      <c r="C117" s="6"/>
      <c r="D117" s="144"/>
      <c r="E117" s="95"/>
      <c r="F117" s="60"/>
      <c r="G117" s="3"/>
      <c r="H117" s="3"/>
      <c r="I117" s="3"/>
      <c r="J117" s="3"/>
      <c r="K117" s="3"/>
      <c r="L117" s="8">
        <f t="shared" si="9"/>
        <v>0</v>
      </c>
      <c r="M117" s="4"/>
      <c r="N117" s="4"/>
      <c r="O117" s="4"/>
      <c r="P117" s="4"/>
      <c r="Q117" s="4"/>
      <c r="R117" s="4"/>
      <c r="S117" s="4"/>
      <c r="T117" s="4"/>
      <c r="U117" s="4"/>
      <c r="V117" s="4"/>
      <c r="W117" s="4"/>
      <c r="X117" s="4"/>
      <c r="Y117" s="4"/>
      <c r="Z117" s="4"/>
      <c r="AA117" s="4"/>
      <c r="AB117" s="4"/>
      <c r="AC117" s="2"/>
      <c r="AD117" s="30">
        <f t="shared" si="10"/>
        <v>0</v>
      </c>
      <c r="AE117" s="11">
        <f t="shared" si="11"/>
        <v>9043.4199999999983</v>
      </c>
      <c r="AF117" s="23"/>
    </row>
    <row r="118" spans="2:32" ht="15.75" customHeight="1" x14ac:dyDescent="0.2">
      <c r="B118" s="61"/>
      <c r="C118" s="6"/>
      <c r="D118" s="144"/>
      <c r="E118" s="95"/>
      <c r="F118" s="60"/>
      <c r="G118" s="3"/>
      <c r="H118" s="3"/>
      <c r="I118" s="3"/>
      <c r="J118" s="3"/>
      <c r="K118" s="3"/>
      <c r="L118" s="8">
        <f t="shared" si="9"/>
        <v>0</v>
      </c>
      <c r="M118" s="4"/>
      <c r="N118" s="4"/>
      <c r="O118" s="4"/>
      <c r="P118" s="4"/>
      <c r="Q118" s="4"/>
      <c r="R118" s="4"/>
      <c r="S118" s="4"/>
      <c r="T118" s="4"/>
      <c r="U118" s="4"/>
      <c r="V118" s="4"/>
      <c r="W118" s="4"/>
      <c r="X118" s="4"/>
      <c r="Y118" s="4"/>
      <c r="Z118" s="4"/>
      <c r="AA118" s="4"/>
      <c r="AB118" s="4"/>
      <c r="AC118" s="2"/>
      <c r="AD118" s="30">
        <f t="shared" si="10"/>
        <v>0</v>
      </c>
      <c r="AE118" s="11">
        <f t="shared" si="11"/>
        <v>9043.4199999999983</v>
      </c>
      <c r="AF118" s="23"/>
    </row>
    <row r="119" spans="2:32" ht="15.75" customHeight="1" x14ac:dyDescent="0.2">
      <c r="B119" s="61"/>
      <c r="C119" s="6"/>
      <c r="D119" s="144"/>
      <c r="E119" s="95"/>
      <c r="F119" s="60"/>
      <c r="G119" s="3"/>
      <c r="H119" s="3"/>
      <c r="I119" s="3"/>
      <c r="J119" s="3"/>
      <c r="K119" s="3"/>
      <c r="L119" s="8">
        <f t="shared" si="9"/>
        <v>0</v>
      </c>
      <c r="M119" s="4"/>
      <c r="N119" s="4"/>
      <c r="O119" s="4"/>
      <c r="P119" s="4"/>
      <c r="Q119" s="4"/>
      <c r="R119" s="4"/>
      <c r="S119" s="4"/>
      <c r="T119" s="4"/>
      <c r="U119" s="4"/>
      <c r="V119" s="4"/>
      <c r="W119" s="4"/>
      <c r="X119" s="4"/>
      <c r="Y119" s="4"/>
      <c r="Z119" s="4"/>
      <c r="AA119" s="4"/>
      <c r="AB119" s="4"/>
      <c r="AC119" s="2"/>
      <c r="AD119" s="30">
        <f t="shared" si="10"/>
        <v>0</v>
      </c>
      <c r="AE119" s="11">
        <f t="shared" si="11"/>
        <v>9043.4199999999983</v>
      </c>
      <c r="AF119" s="23"/>
    </row>
    <row r="120" spans="2:32" ht="15.75" customHeight="1" x14ac:dyDescent="0.2">
      <c r="B120" s="61"/>
      <c r="C120" s="6"/>
      <c r="D120" s="144"/>
      <c r="E120" s="95"/>
      <c r="F120" s="60"/>
      <c r="G120" s="3"/>
      <c r="H120" s="3"/>
      <c r="I120" s="3"/>
      <c r="J120" s="3"/>
      <c r="K120" s="3"/>
      <c r="L120" s="8">
        <f t="shared" si="9"/>
        <v>0</v>
      </c>
      <c r="M120" s="4"/>
      <c r="N120" s="4"/>
      <c r="O120" s="4"/>
      <c r="P120" s="4"/>
      <c r="Q120" s="4"/>
      <c r="R120" s="4"/>
      <c r="S120" s="4"/>
      <c r="T120" s="4"/>
      <c r="U120" s="4"/>
      <c r="V120" s="4"/>
      <c r="W120" s="4"/>
      <c r="X120" s="4"/>
      <c r="Y120" s="4"/>
      <c r="Z120" s="4"/>
      <c r="AA120" s="4"/>
      <c r="AB120" s="4"/>
      <c r="AC120" s="2"/>
      <c r="AD120" s="30">
        <f t="shared" si="10"/>
        <v>0</v>
      </c>
      <c r="AE120" s="11">
        <f t="shared" si="11"/>
        <v>9043.4199999999983</v>
      </c>
      <c r="AF120" s="23"/>
    </row>
    <row r="121" spans="2:32" ht="15.75" customHeight="1" x14ac:dyDescent="0.2">
      <c r="B121" s="61"/>
      <c r="C121" s="6"/>
      <c r="D121" s="144"/>
      <c r="E121" s="95"/>
      <c r="F121" s="60"/>
      <c r="G121" s="3"/>
      <c r="H121" s="3"/>
      <c r="I121" s="3"/>
      <c r="J121" s="3"/>
      <c r="K121" s="3"/>
      <c r="L121" s="8">
        <f t="shared" si="9"/>
        <v>0</v>
      </c>
      <c r="M121" s="4"/>
      <c r="N121" s="4"/>
      <c r="O121" s="4"/>
      <c r="P121" s="4"/>
      <c r="Q121" s="4"/>
      <c r="R121" s="4"/>
      <c r="S121" s="4"/>
      <c r="T121" s="4"/>
      <c r="U121" s="4"/>
      <c r="V121" s="4"/>
      <c r="W121" s="4"/>
      <c r="X121" s="4"/>
      <c r="Y121" s="4"/>
      <c r="Z121" s="4"/>
      <c r="AA121" s="4"/>
      <c r="AB121" s="4"/>
      <c r="AC121" s="2"/>
      <c r="AD121" s="30">
        <f t="shared" si="10"/>
        <v>0</v>
      </c>
      <c r="AE121" s="11">
        <f t="shared" si="11"/>
        <v>9043.4199999999983</v>
      </c>
      <c r="AF121" s="23"/>
    </row>
    <row r="122" spans="2:32" ht="15.75" customHeight="1" x14ac:dyDescent="0.2">
      <c r="B122" s="61"/>
      <c r="C122" s="6"/>
      <c r="D122" s="144"/>
      <c r="E122" s="95"/>
      <c r="F122" s="60"/>
      <c r="G122" s="3"/>
      <c r="H122" s="3"/>
      <c r="I122" s="3"/>
      <c r="J122" s="3"/>
      <c r="K122" s="3"/>
      <c r="L122" s="8">
        <f t="shared" si="9"/>
        <v>0</v>
      </c>
      <c r="M122" s="4"/>
      <c r="N122" s="4"/>
      <c r="O122" s="4"/>
      <c r="P122" s="4"/>
      <c r="Q122" s="4"/>
      <c r="R122" s="4"/>
      <c r="S122" s="4"/>
      <c r="T122" s="4"/>
      <c r="U122" s="4"/>
      <c r="V122" s="4"/>
      <c r="W122" s="4"/>
      <c r="X122" s="4"/>
      <c r="Y122" s="4"/>
      <c r="Z122" s="4"/>
      <c r="AA122" s="4"/>
      <c r="AB122" s="4"/>
      <c r="AC122" s="2"/>
      <c r="AD122" s="30">
        <f t="shared" si="10"/>
        <v>0</v>
      </c>
      <c r="AE122" s="11">
        <f t="shared" si="11"/>
        <v>9043.4199999999983</v>
      </c>
      <c r="AF122" s="23"/>
    </row>
    <row r="123" spans="2:32" ht="15.75" customHeight="1" x14ac:dyDescent="0.2">
      <c r="B123" s="61"/>
      <c r="C123" s="6"/>
      <c r="D123" s="144"/>
      <c r="E123" s="95"/>
      <c r="F123" s="60"/>
      <c r="G123" s="3"/>
      <c r="H123" s="3"/>
      <c r="I123" s="3"/>
      <c r="J123" s="3"/>
      <c r="K123" s="3"/>
      <c r="L123" s="8">
        <f t="shared" si="9"/>
        <v>0</v>
      </c>
      <c r="M123" s="4"/>
      <c r="N123" s="4"/>
      <c r="O123" s="4"/>
      <c r="P123" s="4"/>
      <c r="Q123" s="4"/>
      <c r="R123" s="4"/>
      <c r="S123" s="4"/>
      <c r="T123" s="4"/>
      <c r="U123" s="4"/>
      <c r="V123" s="4"/>
      <c r="W123" s="4"/>
      <c r="X123" s="4"/>
      <c r="Y123" s="4"/>
      <c r="Z123" s="4"/>
      <c r="AA123" s="4"/>
      <c r="AB123" s="4"/>
      <c r="AC123" s="2"/>
      <c r="AD123" s="30">
        <f t="shared" si="10"/>
        <v>0</v>
      </c>
      <c r="AE123" s="11">
        <f t="shared" si="11"/>
        <v>9043.4199999999983</v>
      </c>
      <c r="AF123" s="23"/>
    </row>
    <row r="124" spans="2:32" ht="15.75" customHeight="1" x14ac:dyDescent="0.2">
      <c r="B124" s="61"/>
      <c r="C124" s="6"/>
      <c r="D124" s="144"/>
      <c r="E124" s="95"/>
      <c r="F124" s="60"/>
      <c r="G124" s="3"/>
      <c r="H124" s="3"/>
      <c r="I124" s="3"/>
      <c r="J124" s="3"/>
      <c r="K124" s="3"/>
      <c r="L124" s="8">
        <f t="shared" si="9"/>
        <v>0</v>
      </c>
      <c r="M124" s="4"/>
      <c r="N124" s="4"/>
      <c r="O124" s="4"/>
      <c r="P124" s="4"/>
      <c r="Q124" s="4"/>
      <c r="R124" s="4"/>
      <c r="S124" s="4"/>
      <c r="T124" s="4"/>
      <c r="U124" s="4"/>
      <c r="V124" s="4"/>
      <c r="W124" s="4"/>
      <c r="X124" s="4"/>
      <c r="Y124" s="4"/>
      <c r="Z124" s="4"/>
      <c r="AA124" s="4"/>
      <c r="AB124" s="4"/>
      <c r="AC124" s="2"/>
      <c r="AD124" s="30">
        <f t="shared" si="10"/>
        <v>0</v>
      </c>
      <c r="AE124" s="11">
        <f t="shared" si="11"/>
        <v>9043.4199999999983</v>
      </c>
      <c r="AF124" s="23"/>
    </row>
    <row r="125" spans="2:32" ht="15.75" customHeight="1" thickBot="1" x14ac:dyDescent="0.25">
      <c r="B125" s="61"/>
      <c r="C125" s="6"/>
      <c r="D125" s="144"/>
      <c r="E125" s="95"/>
      <c r="F125" s="60"/>
      <c r="G125" s="3"/>
      <c r="H125" s="3"/>
      <c r="I125" s="3"/>
      <c r="J125" s="3"/>
      <c r="K125" s="3"/>
      <c r="L125" s="8">
        <f t="shared" si="9"/>
        <v>0</v>
      </c>
      <c r="M125" s="4"/>
      <c r="N125" s="4"/>
      <c r="O125" s="4"/>
      <c r="P125" s="4"/>
      <c r="Q125" s="4"/>
      <c r="R125" s="4"/>
      <c r="S125" s="4"/>
      <c r="T125" s="4"/>
      <c r="U125" s="4"/>
      <c r="V125" s="4"/>
      <c r="W125" s="4"/>
      <c r="X125" s="4"/>
      <c r="Y125" s="4"/>
      <c r="Z125" s="4"/>
      <c r="AA125" s="4"/>
      <c r="AB125" s="4"/>
      <c r="AC125" s="2"/>
      <c r="AD125" s="30">
        <f t="shared" si="10"/>
        <v>0</v>
      </c>
      <c r="AE125" s="11">
        <f t="shared" si="11"/>
        <v>9043.4199999999983</v>
      </c>
      <c r="AF125" s="23"/>
    </row>
    <row r="126" spans="2:32" ht="18" customHeight="1" thickBot="1" x14ac:dyDescent="0.25">
      <c r="B126" s="13"/>
      <c r="C126" s="14" t="s">
        <v>36</v>
      </c>
      <c r="D126" s="15"/>
      <c r="E126" s="15"/>
      <c r="F126" s="18">
        <f>SUM(F4:F125)</f>
        <v>0</v>
      </c>
      <c r="G126" s="18">
        <f>SUM(G4:G125)</f>
        <v>0</v>
      </c>
      <c r="H126" s="18">
        <f>SUM(H4:H125)</f>
        <v>0</v>
      </c>
      <c r="I126" s="18">
        <f t="shared" ref="I126:K126" si="12">SUM(I4:I125)</f>
        <v>0</v>
      </c>
      <c r="J126" s="18">
        <f t="shared" si="12"/>
        <v>0</v>
      </c>
      <c r="K126" s="18">
        <f t="shared" si="12"/>
        <v>0</v>
      </c>
      <c r="L126" s="62">
        <f>SUM(L5:L125)</f>
        <v>0</v>
      </c>
      <c r="M126" s="18">
        <f t="shared" ref="M126:AC126" si="13">SUM(M4:M125)</f>
        <v>0</v>
      </c>
      <c r="N126" s="18">
        <f t="shared" si="13"/>
        <v>0</v>
      </c>
      <c r="O126" s="18">
        <f t="shared" si="13"/>
        <v>0</v>
      </c>
      <c r="P126" s="18">
        <f t="shared" si="13"/>
        <v>0</v>
      </c>
      <c r="Q126" s="18">
        <f t="shared" si="13"/>
        <v>0</v>
      </c>
      <c r="R126" s="18">
        <f t="shared" si="13"/>
        <v>0</v>
      </c>
      <c r="S126" s="18">
        <f t="shared" si="13"/>
        <v>0</v>
      </c>
      <c r="T126" s="18">
        <f t="shared" si="13"/>
        <v>0</v>
      </c>
      <c r="U126" s="18">
        <f t="shared" si="13"/>
        <v>0</v>
      </c>
      <c r="V126" s="18">
        <f t="shared" si="13"/>
        <v>0</v>
      </c>
      <c r="W126" s="18">
        <f t="shared" si="13"/>
        <v>0</v>
      </c>
      <c r="X126" s="18">
        <f t="shared" si="13"/>
        <v>0</v>
      </c>
      <c r="Y126" s="18">
        <f t="shared" si="13"/>
        <v>0</v>
      </c>
      <c r="Z126" s="18">
        <f t="shared" si="13"/>
        <v>0</v>
      </c>
      <c r="AA126" s="18">
        <f t="shared" si="13"/>
        <v>0</v>
      </c>
      <c r="AB126" s="18">
        <f t="shared" si="13"/>
        <v>0</v>
      </c>
      <c r="AC126" s="16">
        <f t="shared" si="13"/>
        <v>0</v>
      </c>
      <c r="AD126" s="18">
        <f>SUM(AD4:AD125)</f>
        <v>0</v>
      </c>
      <c r="AE126" s="12"/>
      <c r="AF126" s="19"/>
    </row>
    <row r="127" spans="2:32" ht="15.75" customHeight="1" thickTop="1" thickBot="1" x14ac:dyDescent="0.25">
      <c r="AD127" s="146"/>
      <c r="AE127" s="12">
        <f>AE125</f>
        <v>9043.4199999999983</v>
      </c>
    </row>
    <row r="128" spans="2:32" ht="15.75" customHeight="1" thickTop="1" x14ac:dyDescent="0.2"/>
  </sheetData>
  <mergeCells count="7">
    <mergeCell ref="AD2:AD3"/>
    <mergeCell ref="AE2:AE3"/>
    <mergeCell ref="B2:E2"/>
    <mergeCell ref="L2:L3"/>
    <mergeCell ref="F1:L1"/>
    <mergeCell ref="M2:AB2"/>
    <mergeCell ref="F2:K2"/>
  </mergeCells>
  <phoneticPr fontId="0" type="noConversion"/>
  <dataValidations count="1">
    <dataValidation type="list" allowBlank="1" showInputMessage="1" showErrorMessage="1" sqref="AF4:AF125">
      <formula1>Reconciled</formula1>
    </dataValidation>
  </dataValidations>
  <pageMargins left="0.35433070866141703" right="0.35433070866141703" top="0" bottom="0" header="0.16" footer="0.12"/>
  <pageSetup paperSize="9" scale="29" fitToWidth="0" orientation="landscape" horizontalDpi="4294967293" verticalDpi="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31"/>
    <pageSetUpPr fitToPage="1"/>
  </sheetPr>
  <dimension ref="B1:AH128"/>
  <sheetViews>
    <sheetView windowProtection="1" showGridLines="0" showZeros="0" zoomScale="80" zoomScaleNormal="90" workbookViewId="0">
      <pane xSplit="5" ySplit="4" topLeftCell="F5" activePane="bottomRight" state="frozen"/>
      <selection pane="topRight" activeCell="E1" sqref="E1"/>
      <selection pane="bottomLeft" activeCell="A5" sqref="A5"/>
      <selection pane="bottomRight" activeCell="J3" sqref="J3"/>
    </sheetView>
  </sheetViews>
  <sheetFormatPr defaultRowHeight="15.75" customHeight="1" x14ac:dyDescent="0.2"/>
  <cols>
    <col min="1" max="1" width="2.42578125" customWidth="1"/>
    <col min="2" max="2" width="9.5703125" customWidth="1"/>
    <col min="3" max="3" width="30.42578125" customWidth="1"/>
    <col min="4" max="4" width="8.85546875" customWidth="1"/>
    <col min="5" max="5" width="6.28515625" customWidth="1"/>
    <col min="6" max="11" width="12.28515625" customWidth="1"/>
    <col min="12" max="12" width="13.140625" style="1" bestFit="1" customWidth="1"/>
    <col min="13" max="28" width="12.28515625" customWidth="1"/>
    <col min="29" max="29" width="16.7109375" customWidth="1"/>
    <col min="30" max="31" width="18.5703125" style="1" customWidth="1"/>
    <col min="32" max="32" width="18.5703125" customWidth="1"/>
  </cols>
  <sheetData>
    <row r="1" spans="2:34" ht="21" customHeight="1" thickBot="1" x14ac:dyDescent="0.35">
      <c r="B1" s="132" t="s">
        <v>7</v>
      </c>
      <c r="C1" s="26"/>
      <c r="D1" s="26"/>
      <c r="E1" s="5"/>
      <c r="F1" s="187" t="s">
        <v>56</v>
      </c>
      <c r="G1" s="187"/>
      <c r="H1" s="187"/>
      <c r="I1" s="187"/>
      <c r="J1" s="187"/>
      <c r="K1" s="187"/>
      <c r="L1" s="187"/>
      <c r="N1" s="27"/>
      <c r="O1" s="27"/>
      <c r="P1" s="27"/>
      <c r="Q1" s="27"/>
      <c r="R1" s="27"/>
      <c r="S1" s="27"/>
      <c r="T1" s="27"/>
      <c r="U1" s="27"/>
      <c r="V1" s="27"/>
      <c r="W1" s="27"/>
      <c r="X1" s="27"/>
      <c r="Y1" s="27"/>
      <c r="Z1" s="27"/>
      <c r="AA1" s="27"/>
      <c r="AB1" s="27"/>
      <c r="AC1" s="77" t="s">
        <v>7</v>
      </c>
      <c r="AD1" s="27"/>
      <c r="AE1"/>
    </row>
    <row r="2" spans="2:34" s="33" customFormat="1" ht="20.25" customHeight="1" thickTop="1" x14ac:dyDescent="0.25">
      <c r="B2" s="183" t="s">
        <v>0</v>
      </c>
      <c r="C2" s="184"/>
      <c r="D2" s="184"/>
      <c r="E2" s="205"/>
      <c r="F2" s="192" t="s">
        <v>5</v>
      </c>
      <c r="G2" s="178"/>
      <c r="H2" s="178"/>
      <c r="I2" s="178"/>
      <c r="J2" s="178"/>
      <c r="K2" s="189"/>
      <c r="L2" s="190" t="s">
        <v>49</v>
      </c>
      <c r="M2" s="183" t="s">
        <v>10</v>
      </c>
      <c r="N2" s="178"/>
      <c r="O2" s="178"/>
      <c r="P2" s="178"/>
      <c r="Q2" s="178"/>
      <c r="R2" s="178"/>
      <c r="S2" s="178"/>
      <c r="T2" s="178"/>
      <c r="U2" s="178"/>
      <c r="V2" s="178"/>
      <c r="W2" s="178"/>
      <c r="X2" s="178"/>
      <c r="Y2" s="178"/>
      <c r="Z2" s="178"/>
      <c r="AA2" s="178"/>
      <c r="AB2" s="178"/>
      <c r="AC2" s="55" t="s">
        <v>48</v>
      </c>
      <c r="AD2" s="203" t="s">
        <v>50</v>
      </c>
      <c r="AE2" s="185" t="s">
        <v>6</v>
      </c>
      <c r="AF2" s="32"/>
    </row>
    <row r="3" spans="2:34" s="86" customFormat="1" ht="32.25" customHeight="1" thickBot="1" x14ac:dyDescent="0.25">
      <c r="B3" s="80" t="s">
        <v>1</v>
      </c>
      <c r="C3" s="81" t="s">
        <v>2</v>
      </c>
      <c r="D3" s="82" t="s">
        <v>70</v>
      </c>
      <c r="E3" s="94" t="s">
        <v>59</v>
      </c>
      <c r="F3" s="124" t="s">
        <v>57</v>
      </c>
      <c r="G3" s="93" t="s">
        <v>61</v>
      </c>
      <c r="H3" s="93" t="s">
        <v>60</v>
      </c>
      <c r="I3" s="93" t="s">
        <v>72</v>
      </c>
      <c r="J3" s="93" t="s">
        <v>221</v>
      </c>
      <c r="K3" s="93" t="s">
        <v>77</v>
      </c>
      <c r="L3" s="191"/>
      <c r="M3" s="93" t="s">
        <v>58</v>
      </c>
      <c r="N3" s="93" t="s">
        <v>62</v>
      </c>
      <c r="O3" s="93" t="s">
        <v>63</v>
      </c>
      <c r="P3" s="93" t="s">
        <v>64</v>
      </c>
      <c r="Q3" s="93" t="s">
        <v>65</v>
      </c>
      <c r="R3" s="93" t="s">
        <v>66</v>
      </c>
      <c r="S3" s="93" t="s">
        <v>67</v>
      </c>
      <c r="T3" s="93" t="s">
        <v>68</v>
      </c>
      <c r="U3" s="93" t="s">
        <v>73</v>
      </c>
      <c r="V3" s="93" t="s">
        <v>74</v>
      </c>
      <c r="W3" s="93" t="s">
        <v>75</v>
      </c>
      <c r="X3" s="93" t="s">
        <v>22</v>
      </c>
      <c r="Y3" s="93" t="str">
        <f>Control!W9</f>
        <v>Misc</v>
      </c>
      <c r="Z3" s="93" t="str">
        <f>Control!X9</f>
        <v>Misc</v>
      </c>
      <c r="AA3" s="93" t="str">
        <f>Control!Y9</f>
        <v>Misc</v>
      </c>
      <c r="AB3" s="123" t="str">
        <f>Control!Z9</f>
        <v>VAT</v>
      </c>
      <c r="AC3" s="83" t="str">
        <f>Control!AA9</f>
        <v>Asset Purchases</v>
      </c>
      <c r="AD3" s="204"/>
      <c r="AE3" s="186"/>
      <c r="AF3" s="85" t="s">
        <v>21</v>
      </c>
    </row>
    <row r="4" spans="2:34" s="1" customFormat="1" ht="15.75" customHeight="1" thickTop="1" thickBot="1" x14ac:dyDescent="0.25">
      <c r="B4" s="61">
        <v>43831</v>
      </c>
      <c r="C4" s="75" t="s">
        <v>35</v>
      </c>
      <c r="D4" s="143"/>
      <c r="E4" s="76"/>
      <c r="F4" s="125"/>
      <c r="G4" s="29"/>
      <c r="H4" s="29"/>
      <c r="I4" s="29"/>
      <c r="J4" s="29"/>
      <c r="K4" s="29"/>
      <c r="L4" s="7"/>
      <c r="M4" s="22"/>
      <c r="N4" s="21"/>
      <c r="O4" s="21"/>
      <c r="P4" s="22"/>
      <c r="Q4" s="22"/>
      <c r="R4" s="22"/>
      <c r="S4" s="22"/>
      <c r="T4" s="22"/>
      <c r="U4" s="22"/>
      <c r="V4" s="22"/>
      <c r="W4" s="22"/>
      <c r="X4" s="22"/>
      <c r="Y4" s="21"/>
      <c r="Z4" s="22"/>
      <c r="AA4" s="22"/>
      <c r="AB4" s="22"/>
      <c r="AC4" s="20"/>
      <c r="AD4" s="147" t="s">
        <v>35</v>
      </c>
      <c r="AE4" s="122">
        <f>+Dec!AE127</f>
        <v>9043.4199999999983</v>
      </c>
      <c r="AF4" s="23"/>
    </row>
    <row r="5" spans="2:34" ht="15.75" customHeight="1" thickTop="1" x14ac:dyDescent="0.2">
      <c r="B5" s="61"/>
      <c r="C5" s="6"/>
      <c r="D5" s="144"/>
      <c r="E5" s="95"/>
      <c r="F5" s="60"/>
      <c r="G5" s="3"/>
      <c r="H5" s="3"/>
      <c r="I5" s="3"/>
      <c r="J5" s="3"/>
      <c r="K5" s="3"/>
      <c r="L5" s="8">
        <f t="shared" ref="L5:L36" si="0">SUM(F5:K5)</f>
        <v>0</v>
      </c>
      <c r="M5" s="4"/>
      <c r="N5" s="4"/>
      <c r="O5" s="4"/>
      <c r="P5" s="4"/>
      <c r="Q5" s="4"/>
      <c r="R5" s="4"/>
      <c r="S5" s="4"/>
      <c r="T5" s="4"/>
      <c r="U5" s="4"/>
      <c r="V5" s="4"/>
      <c r="W5" s="4"/>
      <c r="X5" s="4"/>
      <c r="Y5" s="4"/>
      <c r="Z5" s="4"/>
      <c r="AA5" s="4"/>
      <c r="AB5" s="4"/>
      <c r="AC5" s="2"/>
      <c r="AD5" s="30">
        <f t="shared" ref="AD5:AD36" si="1">SUM(M5:AC5)</f>
        <v>0</v>
      </c>
      <c r="AE5" s="11">
        <f t="shared" ref="AE5:AE36" si="2">AE4+L5-AD5</f>
        <v>9043.4199999999983</v>
      </c>
      <c r="AF5" s="173"/>
    </row>
    <row r="6" spans="2:34" ht="15.75" customHeight="1" x14ac:dyDescent="0.2">
      <c r="B6" s="61"/>
      <c r="C6" s="6"/>
      <c r="D6" s="144"/>
      <c r="E6" s="95"/>
      <c r="F6" s="60"/>
      <c r="G6" s="3"/>
      <c r="H6" s="3"/>
      <c r="I6" s="3"/>
      <c r="J6" s="3"/>
      <c r="K6" s="3"/>
      <c r="L6" s="8">
        <f t="shared" si="0"/>
        <v>0</v>
      </c>
      <c r="M6" s="4"/>
      <c r="N6" s="4"/>
      <c r="O6" s="4"/>
      <c r="P6" s="4"/>
      <c r="Q6" s="4"/>
      <c r="R6" s="4"/>
      <c r="S6" s="4"/>
      <c r="T6" s="4"/>
      <c r="U6" s="4"/>
      <c r="V6" s="4"/>
      <c r="W6" s="4"/>
      <c r="X6" s="4"/>
      <c r="Y6" s="4"/>
      <c r="Z6" s="4"/>
      <c r="AA6" s="4"/>
      <c r="AB6" s="4"/>
      <c r="AC6" s="2"/>
      <c r="AD6" s="30">
        <f t="shared" si="1"/>
        <v>0</v>
      </c>
      <c r="AE6" s="11">
        <f t="shared" si="2"/>
        <v>9043.4199999999983</v>
      </c>
      <c r="AF6" s="23"/>
      <c r="AG6" s="25"/>
    </row>
    <row r="7" spans="2:34" ht="15.75" customHeight="1" x14ac:dyDescent="0.2">
      <c r="B7" s="61"/>
      <c r="C7" s="6"/>
      <c r="D7" s="144"/>
      <c r="E7" s="95"/>
      <c r="F7" s="60"/>
      <c r="G7" s="3"/>
      <c r="H7" s="3"/>
      <c r="I7" s="3"/>
      <c r="J7" s="3"/>
      <c r="K7" s="3"/>
      <c r="L7" s="8">
        <f t="shared" si="0"/>
        <v>0</v>
      </c>
      <c r="M7" s="4"/>
      <c r="N7" s="4"/>
      <c r="O7" s="4"/>
      <c r="P7" s="4"/>
      <c r="Q7" s="4"/>
      <c r="R7" s="4"/>
      <c r="S7" s="4"/>
      <c r="T7" s="4"/>
      <c r="U7" s="4"/>
      <c r="V7" s="4"/>
      <c r="W7" s="4"/>
      <c r="X7" s="4"/>
      <c r="Y7" s="4"/>
      <c r="Z7" s="4"/>
      <c r="AA7" s="4"/>
      <c r="AB7" s="4"/>
      <c r="AC7" s="2"/>
      <c r="AD7" s="30">
        <f t="shared" si="1"/>
        <v>0</v>
      </c>
      <c r="AE7" s="11">
        <f t="shared" si="2"/>
        <v>9043.4199999999983</v>
      </c>
      <c r="AF7" s="173"/>
      <c r="AH7" s="25"/>
    </row>
    <row r="8" spans="2:34" ht="15.75" customHeight="1" x14ac:dyDescent="0.2">
      <c r="B8" s="61"/>
      <c r="C8" s="6"/>
      <c r="D8" s="144"/>
      <c r="E8" s="95"/>
      <c r="F8" s="60"/>
      <c r="G8" s="3"/>
      <c r="H8" s="3"/>
      <c r="I8" s="3"/>
      <c r="J8" s="3"/>
      <c r="K8" s="3"/>
      <c r="L8" s="8">
        <f t="shared" si="0"/>
        <v>0</v>
      </c>
      <c r="M8" s="4"/>
      <c r="N8" s="4"/>
      <c r="O8" s="4"/>
      <c r="P8" s="4"/>
      <c r="Q8" s="4"/>
      <c r="R8" s="4"/>
      <c r="S8" s="4"/>
      <c r="T8" s="4"/>
      <c r="U8" s="4"/>
      <c r="V8" s="4"/>
      <c r="W8" s="4"/>
      <c r="X8" s="4"/>
      <c r="Y8" s="4"/>
      <c r="Z8" s="4"/>
      <c r="AA8" s="4"/>
      <c r="AB8" s="4"/>
      <c r="AC8" s="2"/>
      <c r="AD8" s="30">
        <f t="shared" si="1"/>
        <v>0</v>
      </c>
      <c r="AE8" s="11">
        <f t="shared" si="2"/>
        <v>9043.4199999999983</v>
      </c>
      <c r="AF8" s="173"/>
    </row>
    <row r="9" spans="2:34" ht="15.75" customHeight="1" x14ac:dyDescent="0.2">
      <c r="B9" s="61"/>
      <c r="C9" s="6"/>
      <c r="D9" s="144"/>
      <c r="E9" s="95"/>
      <c r="F9" s="60"/>
      <c r="G9" s="3"/>
      <c r="H9" s="3"/>
      <c r="I9" s="3"/>
      <c r="J9" s="3"/>
      <c r="K9" s="3"/>
      <c r="L9" s="8">
        <f t="shared" si="0"/>
        <v>0</v>
      </c>
      <c r="M9" s="4"/>
      <c r="N9" s="4"/>
      <c r="O9" s="4"/>
      <c r="P9" s="4"/>
      <c r="Q9" s="4"/>
      <c r="R9" s="4"/>
      <c r="S9" s="4"/>
      <c r="T9" s="4"/>
      <c r="U9" s="4"/>
      <c r="V9" s="4"/>
      <c r="W9" s="4"/>
      <c r="X9" s="4"/>
      <c r="Y9" s="4"/>
      <c r="Z9" s="4"/>
      <c r="AA9" s="4"/>
      <c r="AB9" s="4"/>
      <c r="AC9" s="2"/>
      <c r="AD9" s="30">
        <f t="shared" si="1"/>
        <v>0</v>
      </c>
      <c r="AE9" s="11">
        <f t="shared" si="2"/>
        <v>9043.4199999999983</v>
      </c>
      <c r="AF9" s="23"/>
    </row>
    <row r="10" spans="2:34" ht="15.75" customHeight="1" x14ac:dyDescent="0.2">
      <c r="B10" s="61"/>
      <c r="C10" s="6"/>
      <c r="D10" s="144"/>
      <c r="E10" s="95"/>
      <c r="F10" s="60"/>
      <c r="G10" s="3"/>
      <c r="H10" s="3"/>
      <c r="I10" s="3"/>
      <c r="J10" s="3"/>
      <c r="K10" s="3"/>
      <c r="L10" s="8">
        <f t="shared" si="0"/>
        <v>0</v>
      </c>
      <c r="M10" s="4"/>
      <c r="N10" s="4"/>
      <c r="O10" s="4"/>
      <c r="P10" s="4"/>
      <c r="Q10" s="4"/>
      <c r="R10" s="4"/>
      <c r="S10" s="4"/>
      <c r="T10" s="4"/>
      <c r="U10" s="4"/>
      <c r="V10" s="4"/>
      <c r="W10" s="4"/>
      <c r="X10" s="4"/>
      <c r="Y10" s="4"/>
      <c r="Z10" s="4"/>
      <c r="AA10" s="4"/>
      <c r="AB10" s="4"/>
      <c r="AC10" s="2"/>
      <c r="AD10" s="30">
        <f t="shared" si="1"/>
        <v>0</v>
      </c>
      <c r="AE10" s="11">
        <f t="shared" si="2"/>
        <v>9043.4199999999983</v>
      </c>
      <c r="AF10" s="23"/>
    </row>
    <row r="11" spans="2:34" ht="15.75" customHeight="1" x14ac:dyDescent="0.2">
      <c r="B11" s="61"/>
      <c r="C11" s="6"/>
      <c r="D11" s="144"/>
      <c r="E11" s="95"/>
      <c r="F11" s="60"/>
      <c r="G11" s="3"/>
      <c r="H11" s="3"/>
      <c r="I11" s="3"/>
      <c r="J11" s="3"/>
      <c r="K11" s="3"/>
      <c r="L11" s="8">
        <f t="shared" si="0"/>
        <v>0</v>
      </c>
      <c r="M11" s="4"/>
      <c r="N11" s="4"/>
      <c r="O11" s="4"/>
      <c r="P11" s="4"/>
      <c r="Q11" s="4"/>
      <c r="R11" s="4"/>
      <c r="S11" s="4"/>
      <c r="T11" s="4"/>
      <c r="U11" s="4"/>
      <c r="V11" s="4"/>
      <c r="W11" s="4"/>
      <c r="X11" s="4"/>
      <c r="Y11" s="4"/>
      <c r="Z11" s="4"/>
      <c r="AA11" s="4"/>
      <c r="AB11" s="4"/>
      <c r="AC11" s="2"/>
      <c r="AD11" s="30">
        <f t="shared" si="1"/>
        <v>0</v>
      </c>
      <c r="AE11" s="11">
        <f t="shared" si="2"/>
        <v>9043.4199999999983</v>
      </c>
      <c r="AF11" s="23"/>
    </row>
    <row r="12" spans="2:34" ht="15.75" customHeight="1" x14ac:dyDescent="0.2">
      <c r="B12" s="61"/>
      <c r="C12" s="6"/>
      <c r="D12" s="144"/>
      <c r="E12" s="95"/>
      <c r="F12" s="60"/>
      <c r="G12" s="3"/>
      <c r="H12" s="3"/>
      <c r="I12" s="3"/>
      <c r="J12" s="3"/>
      <c r="K12" s="3"/>
      <c r="L12" s="8">
        <f t="shared" si="0"/>
        <v>0</v>
      </c>
      <c r="M12" s="4"/>
      <c r="N12" s="4"/>
      <c r="O12" s="4"/>
      <c r="P12" s="4"/>
      <c r="Q12" s="4"/>
      <c r="R12" s="4"/>
      <c r="S12" s="4"/>
      <c r="T12" s="4"/>
      <c r="U12" s="4"/>
      <c r="V12" s="4"/>
      <c r="W12" s="4"/>
      <c r="X12" s="4"/>
      <c r="Y12" s="4"/>
      <c r="Z12" s="4"/>
      <c r="AA12" s="4"/>
      <c r="AB12" s="4"/>
      <c r="AC12" s="2"/>
      <c r="AD12" s="30">
        <f t="shared" si="1"/>
        <v>0</v>
      </c>
      <c r="AE12" s="11">
        <f t="shared" si="2"/>
        <v>9043.4199999999983</v>
      </c>
      <c r="AF12" s="23"/>
    </row>
    <row r="13" spans="2:34" ht="15.75" customHeight="1" x14ac:dyDescent="0.2">
      <c r="B13" s="61"/>
      <c r="C13" s="6"/>
      <c r="D13" s="144"/>
      <c r="E13" s="95"/>
      <c r="F13" s="60"/>
      <c r="G13" s="3"/>
      <c r="H13" s="3"/>
      <c r="I13" s="3"/>
      <c r="J13" s="3"/>
      <c r="K13" s="3"/>
      <c r="L13" s="8">
        <f t="shared" si="0"/>
        <v>0</v>
      </c>
      <c r="M13" s="4"/>
      <c r="N13" s="4"/>
      <c r="O13" s="4"/>
      <c r="P13" s="4"/>
      <c r="Q13" s="4"/>
      <c r="R13" s="4"/>
      <c r="S13" s="4"/>
      <c r="T13" s="4"/>
      <c r="U13" s="4"/>
      <c r="V13" s="4"/>
      <c r="W13" s="4"/>
      <c r="X13" s="4"/>
      <c r="Y13" s="4"/>
      <c r="Z13" s="4"/>
      <c r="AA13" s="4"/>
      <c r="AB13" s="4"/>
      <c r="AC13" s="2"/>
      <c r="AD13" s="30">
        <f t="shared" si="1"/>
        <v>0</v>
      </c>
      <c r="AE13" s="11">
        <f t="shared" si="2"/>
        <v>9043.4199999999983</v>
      </c>
      <c r="AF13" s="23"/>
    </row>
    <row r="14" spans="2:34" ht="15.75" customHeight="1" x14ac:dyDescent="0.2">
      <c r="B14" s="61"/>
      <c r="C14" s="6"/>
      <c r="D14" s="144"/>
      <c r="E14" s="95"/>
      <c r="F14" s="60"/>
      <c r="G14" s="3"/>
      <c r="H14" s="3"/>
      <c r="I14" s="3"/>
      <c r="J14" s="3"/>
      <c r="K14" s="3"/>
      <c r="L14" s="8">
        <f t="shared" si="0"/>
        <v>0</v>
      </c>
      <c r="M14" s="4"/>
      <c r="N14" s="4"/>
      <c r="O14" s="4"/>
      <c r="P14" s="4"/>
      <c r="Q14" s="4"/>
      <c r="R14" s="4"/>
      <c r="S14" s="4"/>
      <c r="T14" s="4"/>
      <c r="U14" s="4"/>
      <c r="V14" s="4"/>
      <c r="W14" s="4"/>
      <c r="X14" s="4"/>
      <c r="Y14" s="4"/>
      <c r="Z14" s="4"/>
      <c r="AA14" s="4"/>
      <c r="AB14" s="4"/>
      <c r="AC14" s="2"/>
      <c r="AD14" s="30">
        <f t="shared" si="1"/>
        <v>0</v>
      </c>
      <c r="AE14" s="11">
        <f>AE13+L14-AD14</f>
        <v>9043.4199999999983</v>
      </c>
      <c r="AF14" s="23"/>
    </row>
    <row r="15" spans="2:34" ht="15.75" customHeight="1" x14ac:dyDescent="0.2">
      <c r="B15" s="61"/>
      <c r="C15" s="6"/>
      <c r="D15" s="144"/>
      <c r="E15" s="95"/>
      <c r="F15" s="60"/>
      <c r="G15" s="3"/>
      <c r="H15" s="3"/>
      <c r="I15" s="3"/>
      <c r="J15" s="3"/>
      <c r="K15" s="3"/>
      <c r="L15" s="8">
        <f t="shared" si="0"/>
        <v>0</v>
      </c>
      <c r="M15" s="4"/>
      <c r="N15" s="4"/>
      <c r="O15" s="4"/>
      <c r="P15" s="4"/>
      <c r="Q15" s="4"/>
      <c r="R15" s="4"/>
      <c r="S15" s="4"/>
      <c r="T15" s="4"/>
      <c r="U15" s="4"/>
      <c r="V15" s="4"/>
      <c r="W15" s="4"/>
      <c r="X15" s="4"/>
      <c r="Y15" s="4"/>
      <c r="Z15" s="4"/>
      <c r="AA15" s="4"/>
      <c r="AB15" s="4"/>
      <c r="AC15" s="2"/>
      <c r="AD15" s="30">
        <f t="shared" si="1"/>
        <v>0</v>
      </c>
      <c r="AE15" s="11">
        <f t="shared" si="2"/>
        <v>9043.4199999999983</v>
      </c>
      <c r="AF15" s="23"/>
    </row>
    <row r="16" spans="2:34" ht="15.75" customHeight="1" x14ac:dyDescent="0.2">
      <c r="B16" s="61"/>
      <c r="C16" s="6"/>
      <c r="D16" s="144"/>
      <c r="E16" s="95"/>
      <c r="F16" s="60"/>
      <c r="G16" s="3"/>
      <c r="H16" s="3"/>
      <c r="I16" s="3"/>
      <c r="J16" s="3"/>
      <c r="K16" s="3"/>
      <c r="L16" s="8">
        <f t="shared" si="0"/>
        <v>0</v>
      </c>
      <c r="M16" s="4"/>
      <c r="N16" s="4"/>
      <c r="O16" s="4"/>
      <c r="P16" s="4"/>
      <c r="Q16" s="4"/>
      <c r="R16" s="4"/>
      <c r="S16" s="4"/>
      <c r="T16" s="4"/>
      <c r="U16" s="4"/>
      <c r="V16" s="4"/>
      <c r="W16" s="4"/>
      <c r="X16" s="4"/>
      <c r="Y16" s="4"/>
      <c r="Z16" s="4"/>
      <c r="AA16" s="4"/>
      <c r="AB16" s="4"/>
      <c r="AC16" s="2"/>
      <c r="AD16" s="30">
        <f t="shared" si="1"/>
        <v>0</v>
      </c>
      <c r="AE16" s="11">
        <f t="shared" si="2"/>
        <v>9043.4199999999983</v>
      </c>
      <c r="AF16" s="23"/>
    </row>
    <row r="17" spans="2:32" ht="15.75" customHeight="1" x14ac:dyDescent="0.2">
      <c r="B17" s="61"/>
      <c r="C17" s="6"/>
      <c r="D17" s="144"/>
      <c r="E17" s="95"/>
      <c r="F17" s="60"/>
      <c r="G17" s="3"/>
      <c r="H17" s="3"/>
      <c r="I17" s="3"/>
      <c r="J17" s="3"/>
      <c r="K17" s="3"/>
      <c r="L17" s="8">
        <f t="shared" si="0"/>
        <v>0</v>
      </c>
      <c r="M17" s="4"/>
      <c r="N17" s="4"/>
      <c r="O17" s="4"/>
      <c r="P17" s="4"/>
      <c r="Q17" s="4"/>
      <c r="R17" s="4"/>
      <c r="S17" s="4"/>
      <c r="T17" s="4"/>
      <c r="U17" s="4"/>
      <c r="V17" s="4"/>
      <c r="W17" s="4"/>
      <c r="X17" s="4"/>
      <c r="Y17" s="4"/>
      <c r="Z17" s="4"/>
      <c r="AA17" s="4"/>
      <c r="AB17" s="4"/>
      <c r="AC17" s="2"/>
      <c r="AD17" s="30">
        <f t="shared" si="1"/>
        <v>0</v>
      </c>
      <c r="AE17" s="11">
        <f t="shared" si="2"/>
        <v>9043.4199999999983</v>
      </c>
      <c r="AF17" s="23"/>
    </row>
    <row r="18" spans="2:32" ht="15.75" customHeight="1" x14ac:dyDescent="0.2">
      <c r="B18" s="61"/>
      <c r="C18" s="6"/>
      <c r="D18" s="144"/>
      <c r="E18" s="95"/>
      <c r="F18" s="60"/>
      <c r="G18" s="3"/>
      <c r="H18" s="3"/>
      <c r="I18" s="3"/>
      <c r="J18" s="3"/>
      <c r="K18" s="3"/>
      <c r="L18" s="8">
        <f t="shared" si="0"/>
        <v>0</v>
      </c>
      <c r="M18" s="4"/>
      <c r="N18" s="4"/>
      <c r="O18" s="4"/>
      <c r="P18" s="4"/>
      <c r="Q18" s="4"/>
      <c r="R18" s="4"/>
      <c r="S18" s="4"/>
      <c r="T18" s="4"/>
      <c r="U18" s="4"/>
      <c r="V18" s="4"/>
      <c r="W18" s="4"/>
      <c r="X18" s="4"/>
      <c r="Y18" s="4"/>
      <c r="Z18" s="4"/>
      <c r="AA18" s="4"/>
      <c r="AB18" s="4"/>
      <c r="AC18" s="2"/>
      <c r="AD18" s="30">
        <f t="shared" si="1"/>
        <v>0</v>
      </c>
      <c r="AE18" s="11">
        <f t="shared" si="2"/>
        <v>9043.4199999999983</v>
      </c>
      <c r="AF18" s="23"/>
    </row>
    <row r="19" spans="2:32" ht="15.75" customHeight="1" x14ac:dyDescent="0.2">
      <c r="B19" s="61"/>
      <c r="C19" s="6"/>
      <c r="D19" s="144"/>
      <c r="E19" s="95"/>
      <c r="F19" s="60"/>
      <c r="G19" s="3"/>
      <c r="H19" s="3"/>
      <c r="I19" s="3"/>
      <c r="J19" s="3"/>
      <c r="K19" s="3"/>
      <c r="L19" s="8">
        <f t="shared" si="0"/>
        <v>0</v>
      </c>
      <c r="M19" s="4"/>
      <c r="N19" s="4"/>
      <c r="O19" s="4"/>
      <c r="P19" s="4"/>
      <c r="Q19" s="4"/>
      <c r="R19" s="4"/>
      <c r="S19" s="4"/>
      <c r="T19" s="4"/>
      <c r="U19" s="4"/>
      <c r="V19" s="4"/>
      <c r="W19" s="4"/>
      <c r="X19" s="4"/>
      <c r="Y19" s="4"/>
      <c r="Z19" s="4"/>
      <c r="AA19" s="4"/>
      <c r="AB19" s="4"/>
      <c r="AC19" s="2"/>
      <c r="AD19" s="30">
        <f t="shared" si="1"/>
        <v>0</v>
      </c>
      <c r="AE19" s="11">
        <f t="shared" si="2"/>
        <v>9043.4199999999983</v>
      </c>
      <c r="AF19" s="23"/>
    </row>
    <row r="20" spans="2:32" ht="15.75" customHeight="1" x14ac:dyDescent="0.2">
      <c r="B20" s="61"/>
      <c r="C20" s="6"/>
      <c r="D20" s="144"/>
      <c r="E20" s="95"/>
      <c r="F20" s="60"/>
      <c r="G20" s="3"/>
      <c r="H20" s="3"/>
      <c r="I20" s="3"/>
      <c r="J20" s="3"/>
      <c r="K20" s="3"/>
      <c r="L20" s="8">
        <f t="shared" si="0"/>
        <v>0</v>
      </c>
      <c r="M20" s="4"/>
      <c r="N20" s="4"/>
      <c r="O20" s="4"/>
      <c r="P20" s="4"/>
      <c r="Q20" s="4"/>
      <c r="R20" s="4"/>
      <c r="S20" s="4"/>
      <c r="T20" s="4"/>
      <c r="U20" s="4"/>
      <c r="V20" s="4"/>
      <c r="W20" s="4"/>
      <c r="X20" s="4"/>
      <c r="Y20" s="4"/>
      <c r="Z20" s="4"/>
      <c r="AA20" s="4"/>
      <c r="AB20" s="4"/>
      <c r="AC20" s="2"/>
      <c r="AD20" s="30">
        <f t="shared" si="1"/>
        <v>0</v>
      </c>
      <c r="AE20" s="11">
        <f t="shared" si="2"/>
        <v>9043.4199999999983</v>
      </c>
      <c r="AF20" s="23"/>
    </row>
    <row r="21" spans="2:32" ht="15.75" customHeight="1" x14ac:dyDescent="0.2">
      <c r="B21" s="61"/>
      <c r="C21" s="6"/>
      <c r="D21" s="144"/>
      <c r="E21" s="95"/>
      <c r="F21" s="60"/>
      <c r="G21" s="3"/>
      <c r="H21" s="3"/>
      <c r="I21" s="3"/>
      <c r="J21" s="3"/>
      <c r="K21" s="3"/>
      <c r="L21" s="8">
        <f t="shared" si="0"/>
        <v>0</v>
      </c>
      <c r="M21" s="4"/>
      <c r="N21" s="4"/>
      <c r="O21" s="4"/>
      <c r="P21" s="4"/>
      <c r="Q21" s="4"/>
      <c r="R21" s="4"/>
      <c r="S21" s="4"/>
      <c r="T21" s="4"/>
      <c r="U21" s="4"/>
      <c r="V21" s="4"/>
      <c r="W21" s="4"/>
      <c r="X21" s="4"/>
      <c r="Y21" s="4"/>
      <c r="Z21" s="4"/>
      <c r="AA21" s="4"/>
      <c r="AB21" s="4"/>
      <c r="AC21" s="2"/>
      <c r="AD21" s="30">
        <f t="shared" si="1"/>
        <v>0</v>
      </c>
      <c r="AE21" s="11">
        <f t="shared" si="2"/>
        <v>9043.4199999999983</v>
      </c>
      <c r="AF21" s="23"/>
    </row>
    <row r="22" spans="2:32" ht="15.75" customHeight="1" x14ac:dyDescent="0.2">
      <c r="B22" s="61"/>
      <c r="C22" s="6"/>
      <c r="D22" s="144"/>
      <c r="E22" s="95"/>
      <c r="F22" s="60"/>
      <c r="G22" s="3"/>
      <c r="H22" s="3"/>
      <c r="I22" s="3"/>
      <c r="J22" s="3"/>
      <c r="K22" s="3"/>
      <c r="L22" s="8">
        <f t="shared" si="0"/>
        <v>0</v>
      </c>
      <c r="M22" s="4"/>
      <c r="N22" s="4"/>
      <c r="O22" s="4"/>
      <c r="P22" s="4"/>
      <c r="Q22" s="4"/>
      <c r="R22" s="4"/>
      <c r="S22" s="4"/>
      <c r="T22" s="4"/>
      <c r="U22" s="4"/>
      <c r="V22" s="4"/>
      <c r="W22" s="4"/>
      <c r="X22" s="4"/>
      <c r="Y22" s="4"/>
      <c r="Z22" s="4"/>
      <c r="AA22" s="4"/>
      <c r="AB22" s="4"/>
      <c r="AC22" s="2"/>
      <c r="AD22" s="30">
        <f t="shared" si="1"/>
        <v>0</v>
      </c>
      <c r="AE22" s="11">
        <f t="shared" si="2"/>
        <v>9043.4199999999983</v>
      </c>
      <c r="AF22" s="23"/>
    </row>
    <row r="23" spans="2:32" ht="15.75" customHeight="1" x14ac:dyDescent="0.2">
      <c r="B23" s="61"/>
      <c r="C23" s="6"/>
      <c r="D23" s="144"/>
      <c r="E23" s="95"/>
      <c r="F23" s="60"/>
      <c r="G23" s="3"/>
      <c r="H23" s="3"/>
      <c r="I23" s="3"/>
      <c r="J23" s="3"/>
      <c r="K23" s="3"/>
      <c r="L23" s="8">
        <f t="shared" si="0"/>
        <v>0</v>
      </c>
      <c r="M23" s="4"/>
      <c r="N23" s="4"/>
      <c r="O23" s="4"/>
      <c r="P23" s="4"/>
      <c r="Q23" s="4"/>
      <c r="R23" s="4"/>
      <c r="S23" s="4"/>
      <c r="T23" s="4"/>
      <c r="U23" s="4"/>
      <c r="V23" s="4"/>
      <c r="W23" s="4"/>
      <c r="X23" s="4"/>
      <c r="Y23" s="4"/>
      <c r="Z23" s="4"/>
      <c r="AA23" s="4"/>
      <c r="AB23" s="4"/>
      <c r="AC23" s="2"/>
      <c r="AD23" s="30">
        <f t="shared" si="1"/>
        <v>0</v>
      </c>
      <c r="AE23" s="11">
        <f t="shared" si="2"/>
        <v>9043.4199999999983</v>
      </c>
      <c r="AF23" s="23"/>
    </row>
    <row r="24" spans="2:32" ht="15.75" customHeight="1" x14ac:dyDescent="0.2">
      <c r="B24" s="61"/>
      <c r="C24" s="6"/>
      <c r="D24" s="144"/>
      <c r="E24" s="95"/>
      <c r="F24" s="60"/>
      <c r="G24" s="3"/>
      <c r="H24" s="3"/>
      <c r="I24" s="3"/>
      <c r="J24" s="3"/>
      <c r="K24" s="3"/>
      <c r="L24" s="8">
        <f t="shared" si="0"/>
        <v>0</v>
      </c>
      <c r="M24" s="4"/>
      <c r="N24" s="4"/>
      <c r="O24" s="4"/>
      <c r="P24" s="4"/>
      <c r="Q24" s="4"/>
      <c r="R24" s="4"/>
      <c r="S24" s="4"/>
      <c r="T24" s="4"/>
      <c r="U24" s="4"/>
      <c r="V24" s="4"/>
      <c r="W24" s="4"/>
      <c r="X24" s="4"/>
      <c r="Y24" s="4"/>
      <c r="Z24" s="4"/>
      <c r="AA24" s="4"/>
      <c r="AB24" s="4"/>
      <c r="AC24" s="2"/>
      <c r="AD24" s="30">
        <f t="shared" si="1"/>
        <v>0</v>
      </c>
      <c r="AE24" s="11">
        <f t="shared" si="2"/>
        <v>9043.4199999999983</v>
      </c>
      <c r="AF24" s="23"/>
    </row>
    <row r="25" spans="2:32" ht="15.75" customHeight="1" x14ac:dyDescent="0.2">
      <c r="B25" s="61"/>
      <c r="C25" s="6"/>
      <c r="D25" s="144"/>
      <c r="E25" s="95"/>
      <c r="F25" s="60"/>
      <c r="G25" s="3"/>
      <c r="H25" s="3"/>
      <c r="I25" s="3"/>
      <c r="J25" s="3"/>
      <c r="K25" s="3"/>
      <c r="L25" s="8">
        <f t="shared" si="0"/>
        <v>0</v>
      </c>
      <c r="M25" s="4"/>
      <c r="N25" s="4"/>
      <c r="O25" s="4"/>
      <c r="P25" s="4"/>
      <c r="Q25" s="4"/>
      <c r="R25" s="4"/>
      <c r="S25" s="4"/>
      <c r="T25" s="4"/>
      <c r="U25" s="4"/>
      <c r="V25" s="4"/>
      <c r="W25" s="4"/>
      <c r="X25" s="4"/>
      <c r="Y25" s="4"/>
      <c r="Z25" s="4"/>
      <c r="AA25" s="4"/>
      <c r="AB25" s="4"/>
      <c r="AC25" s="2"/>
      <c r="AD25" s="30">
        <f t="shared" si="1"/>
        <v>0</v>
      </c>
      <c r="AE25" s="11">
        <f t="shared" si="2"/>
        <v>9043.4199999999983</v>
      </c>
      <c r="AF25" s="23"/>
    </row>
    <row r="26" spans="2:32" ht="15.75" customHeight="1" x14ac:dyDescent="0.2">
      <c r="B26" s="61"/>
      <c r="C26" s="6"/>
      <c r="D26" s="144"/>
      <c r="E26" s="95"/>
      <c r="F26" s="60"/>
      <c r="G26" s="3"/>
      <c r="H26" s="3"/>
      <c r="I26" s="3"/>
      <c r="J26" s="3"/>
      <c r="K26" s="3"/>
      <c r="L26" s="8">
        <f t="shared" si="0"/>
        <v>0</v>
      </c>
      <c r="M26" s="4"/>
      <c r="N26" s="4"/>
      <c r="O26" s="4"/>
      <c r="P26" s="4"/>
      <c r="Q26" s="4"/>
      <c r="R26" s="4"/>
      <c r="S26" s="4"/>
      <c r="T26" s="4"/>
      <c r="U26" s="4"/>
      <c r="V26" s="4"/>
      <c r="W26" s="4"/>
      <c r="X26" s="4"/>
      <c r="Y26" s="4"/>
      <c r="Z26" s="4"/>
      <c r="AA26" s="4"/>
      <c r="AB26" s="4"/>
      <c r="AC26" s="2"/>
      <c r="AD26" s="30">
        <f t="shared" si="1"/>
        <v>0</v>
      </c>
      <c r="AE26" s="11">
        <f t="shared" si="2"/>
        <v>9043.4199999999983</v>
      </c>
      <c r="AF26" s="23"/>
    </row>
    <row r="27" spans="2:32" ht="15.75" customHeight="1" x14ac:dyDescent="0.2">
      <c r="B27" s="61"/>
      <c r="C27" s="6"/>
      <c r="D27" s="144"/>
      <c r="E27" s="95"/>
      <c r="F27" s="60"/>
      <c r="G27" s="3"/>
      <c r="H27" s="3"/>
      <c r="I27" s="3"/>
      <c r="J27" s="3"/>
      <c r="K27" s="3"/>
      <c r="L27" s="8">
        <f t="shared" si="0"/>
        <v>0</v>
      </c>
      <c r="M27" s="4"/>
      <c r="N27" s="4"/>
      <c r="O27" s="4"/>
      <c r="P27" s="4"/>
      <c r="Q27" s="4"/>
      <c r="R27" s="4"/>
      <c r="S27" s="4"/>
      <c r="T27" s="4"/>
      <c r="U27" s="4"/>
      <c r="V27" s="4"/>
      <c r="W27" s="4"/>
      <c r="X27" s="4"/>
      <c r="Y27" s="4"/>
      <c r="Z27" s="4"/>
      <c r="AA27" s="4"/>
      <c r="AB27" s="4"/>
      <c r="AC27" s="2"/>
      <c r="AD27" s="30">
        <f t="shared" si="1"/>
        <v>0</v>
      </c>
      <c r="AE27" s="11">
        <f t="shared" si="2"/>
        <v>9043.4199999999983</v>
      </c>
      <c r="AF27" s="23"/>
    </row>
    <row r="28" spans="2:32" ht="15.75" customHeight="1" x14ac:dyDescent="0.2">
      <c r="B28" s="61"/>
      <c r="C28" s="6"/>
      <c r="D28" s="144"/>
      <c r="E28" s="95"/>
      <c r="F28" s="60"/>
      <c r="G28" s="3"/>
      <c r="H28" s="3"/>
      <c r="I28" s="3"/>
      <c r="J28" s="3"/>
      <c r="K28" s="3"/>
      <c r="L28" s="8">
        <f t="shared" si="0"/>
        <v>0</v>
      </c>
      <c r="M28" s="4"/>
      <c r="N28" s="4"/>
      <c r="O28" s="4"/>
      <c r="P28" s="4"/>
      <c r="Q28" s="4"/>
      <c r="R28" s="4"/>
      <c r="S28" s="4"/>
      <c r="T28" s="4"/>
      <c r="U28" s="4"/>
      <c r="V28" s="4"/>
      <c r="W28" s="4"/>
      <c r="X28" s="4"/>
      <c r="Y28" s="4"/>
      <c r="Z28" s="4"/>
      <c r="AA28" s="4"/>
      <c r="AB28" s="4"/>
      <c r="AC28" s="2"/>
      <c r="AD28" s="30">
        <f t="shared" si="1"/>
        <v>0</v>
      </c>
      <c r="AE28" s="11">
        <f t="shared" si="2"/>
        <v>9043.4199999999983</v>
      </c>
      <c r="AF28" s="23"/>
    </row>
    <row r="29" spans="2:32" ht="15.75" customHeight="1" x14ac:dyDescent="0.2">
      <c r="B29" s="61"/>
      <c r="C29" s="6"/>
      <c r="D29" s="144"/>
      <c r="E29" s="95"/>
      <c r="F29" s="60"/>
      <c r="G29" s="3"/>
      <c r="H29" s="3"/>
      <c r="I29" s="3"/>
      <c r="J29" s="3"/>
      <c r="K29" s="3"/>
      <c r="L29" s="8">
        <f t="shared" si="0"/>
        <v>0</v>
      </c>
      <c r="M29" s="4"/>
      <c r="N29" s="4"/>
      <c r="O29" s="4"/>
      <c r="P29" s="4"/>
      <c r="Q29" s="4"/>
      <c r="R29" s="4"/>
      <c r="S29" s="4"/>
      <c r="T29" s="4"/>
      <c r="U29" s="4"/>
      <c r="V29" s="4"/>
      <c r="W29" s="4"/>
      <c r="X29" s="4"/>
      <c r="Y29" s="4"/>
      <c r="Z29" s="4"/>
      <c r="AA29" s="4"/>
      <c r="AB29" s="4"/>
      <c r="AC29" s="2"/>
      <c r="AD29" s="30">
        <f t="shared" si="1"/>
        <v>0</v>
      </c>
      <c r="AE29" s="11">
        <f t="shared" si="2"/>
        <v>9043.4199999999983</v>
      </c>
      <c r="AF29" s="23"/>
    </row>
    <row r="30" spans="2:32" ht="15.75" customHeight="1" x14ac:dyDescent="0.2">
      <c r="B30" s="61"/>
      <c r="C30" s="6"/>
      <c r="D30" s="144"/>
      <c r="E30" s="95"/>
      <c r="F30" s="60"/>
      <c r="G30" s="3"/>
      <c r="H30" s="3"/>
      <c r="I30" s="3"/>
      <c r="J30" s="3"/>
      <c r="K30" s="3"/>
      <c r="L30" s="8">
        <f t="shared" si="0"/>
        <v>0</v>
      </c>
      <c r="M30" s="4"/>
      <c r="N30" s="4"/>
      <c r="O30" s="4"/>
      <c r="P30" s="4"/>
      <c r="Q30" s="4"/>
      <c r="R30" s="4"/>
      <c r="S30" s="4"/>
      <c r="T30" s="4"/>
      <c r="U30" s="4"/>
      <c r="V30" s="4"/>
      <c r="W30" s="4"/>
      <c r="X30" s="4"/>
      <c r="Y30" s="4"/>
      <c r="Z30" s="4"/>
      <c r="AA30" s="4"/>
      <c r="AB30" s="4"/>
      <c r="AC30" s="2"/>
      <c r="AD30" s="30">
        <f t="shared" si="1"/>
        <v>0</v>
      </c>
      <c r="AE30" s="11">
        <f t="shared" si="2"/>
        <v>9043.4199999999983</v>
      </c>
      <c r="AF30" s="23"/>
    </row>
    <row r="31" spans="2:32" ht="15.75" customHeight="1" x14ac:dyDescent="0.2">
      <c r="B31" s="61"/>
      <c r="C31" s="6"/>
      <c r="D31" s="144"/>
      <c r="E31" s="95"/>
      <c r="F31" s="60"/>
      <c r="G31" s="3"/>
      <c r="H31" s="3"/>
      <c r="I31" s="3"/>
      <c r="J31" s="3"/>
      <c r="K31" s="3"/>
      <c r="L31" s="8">
        <f t="shared" si="0"/>
        <v>0</v>
      </c>
      <c r="M31" s="4"/>
      <c r="N31" s="4"/>
      <c r="O31" s="4"/>
      <c r="P31" s="4"/>
      <c r="Q31" s="4"/>
      <c r="R31" s="4"/>
      <c r="S31" s="4"/>
      <c r="T31" s="4"/>
      <c r="U31" s="4"/>
      <c r="V31" s="4"/>
      <c r="W31" s="4"/>
      <c r="X31" s="4"/>
      <c r="Y31" s="4"/>
      <c r="Z31" s="4"/>
      <c r="AA31" s="4"/>
      <c r="AB31" s="4"/>
      <c r="AC31" s="2"/>
      <c r="AD31" s="30">
        <f t="shared" si="1"/>
        <v>0</v>
      </c>
      <c r="AE31" s="11">
        <f t="shared" si="2"/>
        <v>9043.4199999999983</v>
      </c>
      <c r="AF31" s="23"/>
    </row>
    <row r="32" spans="2:32" ht="15.75" customHeight="1" x14ac:dyDescent="0.2">
      <c r="B32" s="61"/>
      <c r="C32" s="6"/>
      <c r="D32" s="144"/>
      <c r="E32" s="95"/>
      <c r="F32" s="60"/>
      <c r="G32" s="3"/>
      <c r="H32" s="3"/>
      <c r="I32" s="3"/>
      <c r="J32" s="3"/>
      <c r="K32" s="3"/>
      <c r="L32" s="8">
        <f t="shared" si="0"/>
        <v>0</v>
      </c>
      <c r="M32" s="4"/>
      <c r="N32" s="4"/>
      <c r="O32" s="4"/>
      <c r="P32" s="4"/>
      <c r="Q32" s="4"/>
      <c r="R32" s="4"/>
      <c r="S32" s="4"/>
      <c r="T32" s="4"/>
      <c r="U32" s="4"/>
      <c r="V32" s="4"/>
      <c r="W32" s="4"/>
      <c r="X32" s="4"/>
      <c r="Y32" s="4"/>
      <c r="Z32" s="4"/>
      <c r="AA32" s="4"/>
      <c r="AB32" s="4"/>
      <c r="AC32" s="2"/>
      <c r="AD32" s="30">
        <f t="shared" si="1"/>
        <v>0</v>
      </c>
      <c r="AE32" s="11">
        <f t="shared" si="2"/>
        <v>9043.4199999999983</v>
      </c>
      <c r="AF32" s="23"/>
    </row>
    <row r="33" spans="2:32" ht="15.75" customHeight="1" x14ac:dyDescent="0.2">
      <c r="B33" s="61"/>
      <c r="C33" s="6"/>
      <c r="D33" s="144"/>
      <c r="E33" s="95"/>
      <c r="F33" s="60"/>
      <c r="G33" s="3"/>
      <c r="H33" s="3"/>
      <c r="I33" s="3"/>
      <c r="J33" s="3"/>
      <c r="K33" s="3"/>
      <c r="L33" s="8">
        <f t="shared" si="0"/>
        <v>0</v>
      </c>
      <c r="M33" s="4"/>
      <c r="N33" s="4"/>
      <c r="O33" s="4"/>
      <c r="P33" s="4"/>
      <c r="Q33" s="4"/>
      <c r="R33" s="4"/>
      <c r="S33" s="4"/>
      <c r="T33" s="4"/>
      <c r="U33" s="4"/>
      <c r="V33" s="4"/>
      <c r="W33" s="4"/>
      <c r="X33" s="4"/>
      <c r="Y33" s="4"/>
      <c r="Z33" s="4"/>
      <c r="AA33" s="4"/>
      <c r="AB33" s="4"/>
      <c r="AC33" s="2"/>
      <c r="AD33" s="30">
        <f t="shared" si="1"/>
        <v>0</v>
      </c>
      <c r="AE33" s="11">
        <f t="shared" si="2"/>
        <v>9043.4199999999983</v>
      </c>
      <c r="AF33" s="23"/>
    </row>
    <row r="34" spans="2:32" ht="15.75" customHeight="1" x14ac:dyDescent="0.2">
      <c r="B34" s="61"/>
      <c r="C34" s="6"/>
      <c r="D34" s="144"/>
      <c r="E34" s="95"/>
      <c r="F34" s="60"/>
      <c r="G34" s="3"/>
      <c r="H34" s="3"/>
      <c r="I34" s="3"/>
      <c r="J34" s="3"/>
      <c r="K34" s="3"/>
      <c r="L34" s="8">
        <f t="shared" si="0"/>
        <v>0</v>
      </c>
      <c r="M34" s="4"/>
      <c r="N34" s="4"/>
      <c r="O34" s="4"/>
      <c r="P34" s="4"/>
      <c r="Q34" s="4"/>
      <c r="R34" s="4"/>
      <c r="S34" s="4"/>
      <c r="T34" s="4"/>
      <c r="U34" s="4"/>
      <c r="V34" s="4"/>
      <c r="W34" s="4"/>
      <c r="X34" s="4"/>
      <c r="Y34" s="4"/>
      <c r="Z34" s="4"/>
      <c r="AA34" s="4"/>
      <c r="AB34" s="4"/>
      <c r="AC34" s="2"/>
      <c r="AD34" s="30">
        <f t="shared" si="1"/>
        <v>0</v>
      </c>
      <c r="AE34" s="11">
        <f t="shared" si="2"/>
        <v>9043.4199999999983</v>
      </c>
      <c r="AF34" s="23"/>
    </row>
    <row r="35" spans="2:32" ht="15.75" customHeight="1" x14ac:dyDescent="0.2">
      <c r="B35" s="61"/>
      <c r="C35" s="6"/>
      <c r="D35" s="144"/>
      <c r="E35" s="95"/>
      <c r="F35" s="60"/>
      <c r="G35" s="3"/>
      <c r="H35" s="3"/>
      <c r="I35" s="3"/>
      <c r="J35" s="3"/>
      <c r="K35" s="3"/>
      <c r="L35" s="8">
        <f t="shared" si="0"/>
        <v>0</v>
      </c>
      <c r="M35" s="4"/>
      <c r="N35" s="4"/>
      <c r="O35" s="4"/>
      <c r="P35" s="4"/>
      <c r="Q35" s="4"/>
      <c r="R35" s="4"/>
      <c r="S35" s="4"/>
      <c r="T35" s="4"/>
      <c r="U35" s="4"/>
      <c r="V35" s="4"/>
      <c r="W35" s="4"/>
      <c r="X35" s="4"/>
      <c r="Y35" s="4"/>
      <c r="Z35" s="4"/>
      <c r="AA35" s="4"/>
      <c r="AB35" s="4"/>
      <c r="AC35" s="2"/>
      <c r="AD35" s="30">
        <f t="shared" si="1"/>
        <v>0</v>
      </c>
      <c r="AE35" s="11">
        <f t="shared" si="2"/>
        <v>9043.4199999999983</v>
      </c>
      <c r="AF35" s="23"/>
    </row>
    <row r="36" spans="2:32" ht="15.75" customHeight="1" x14ac:dyDescent="0.2">
      <c r="B36" s="61"/>
      <c r="C36" s="6"/>
      <c r="D36" s="144"/>
      <c r="E36" s="95"/>
      <c r="F36" s="60"/>
      <c r="G36" s="3"/>
      <c r="H36" s="3"/>
      <c r="I36" s="3"/>
      <c r="J36" s="3"/>
      <c r="K36" s="3"/>
      <c r="L36" s="8">
        <f t="shared" si="0"/>
        <v>0</v>
      </c>
      <c r="M36" s="4"/>
      <c r="N36" s="4"/>
      <c r="O36" s="4"/>
      <c r="P36" s="4"/>
      <c r="Q36" s="4"/>
      <c r="R36" s="4"/>
      <c r="S36" s="4"/>
      <c r="T36" s="4"/>
      <c r="U36" s="4"/>
      <c r="V36" s="4"/>
      <c r="W36" s="4"/>
      <c r="X36" s="4"/>
      <c r="Y36" s="4"/>
      <c r="Z36" s="4"/>
      <c r="AA36" s="4"/>
      <c r="AB36" s="4"/>
      <c r="AC36" s="2"/>
      <c r="AD36" s="30">
        <f t="shared" si="1"/>
        <v>0</v>
      </c>
      <c r="AE36" s="11">
        <f t="shared" si="2"/>
        <v>9043.4199999999983</v>
      </c>
      <c r="AF36" s="23"/>
    </row>
    <row r="37" spans="2:32" ht="15.75" customHeight="1" x14ac:dyDescent="0.2">
      <c r="B37" s="61"/>
      <c r="C37" s="6"/>
      <c r="D37" s="144"/>
      <c r="E37" s="95"/>
      <c r="F37" s="60"/>
      <c r="G37" s="3"/>
      <c r="H37" s="3"/>
      <c r="I37" s="3"/>
      <c r="J37" s="3"/>
      <c r="K37" s="3"/>
      <c r="L37" s="8">
        <f t="shared" ref="L37:L68" si="3">SUM(F37:K37)</f>
        <v>0</v>
      </c>
      <c r="M37" s="4"/>
      <c r="N37" s="4"/>
      <c r="O37" s="4"/>
      <c r="P37" s="4"/>
      <c r="Q37" s="4"/>
      <c r="R37" s="4"/>
      <c r="S37" s="4"/>
      <c r="T37" s="4"/>
      <c r="U37" s="4"/>
      <c r="V37" s="4"/>
      <c r="W37" s="4"/>
      <c r="X37" s="4"/>
      <c r="Y37" s="4"/>
      <c r="Z37" s="4"/>
      <c r="AA37" s="4"/>
      <c r="AB37" s="4"/>
      <c r="AC37" s="2"/>
      <c r="AD37" s="30">
        <f t="shared" ref="AD37:AD68" si="4">SUM(M37:AC37)</f>
        <v>0</v>
      </c>
      <c r="AE37" s="11">
        <f t="shared" ref="AE37:AE68" si="5">AE36+L37-AD37</f>
        <v>9043.4199999999983</v>
      </c>
      <c r="AF37" s="23"/>
    </row>
    <row r="38" spans="2:32" ht="15.75" customHeight="1" x14ac:dyDescent="0.2">
      <c r="B38" s="61"/>
      <c r="C38" s="6"/>
      <c r="D38" s="144"/>
      <c r="E38" s="95"/>
      <c r="F38" s="60"/>
      <c r="G38" s="3"/>
      <c r="H38" s="3"/>
      <c r="I38" s="3"/>
      <c r="J38" s="3"/>
      <c r="K38" s="3"/>
      <c r="L38" s="8">
        <f t="shared" si="3"/>
        <v>0</v>
      </c>
      <c r="M38" s="4"/>
      <c r="N38" s="4"/>
      <c r="O38" s="4"/>
      <c r="P38" s="4"/>
      <c r="Q38" s="4"/>
      <c r="R38" s="4"/>
      <c r="S38" s="4"/>
      <c r="T38" s="4"/>
      <c r="U38" s="4"/>
      <c r="V38" s="4"/>
      <c r="W38" s="4"/>
      <c r="X38" s="4"/>
      <c r="Y38" s="4"/>
      <c r="Z38" s="4"/>
      <c r="AA38" s="4"/>
      <c r="AB38" s="4"/>
      <c r="AC38" s="2"/>
      <c r="AD38" s="30">
        <f t="shared" si="4"/>
        <v>0</v>
      </c>
      <c r="AE38" s="11">
        <f t="shared" si="5"/>
        <v>9043.4199999999983</v>
      </c>
      <c r="AF38" s="23"/>
    </row>
    <row r="39" spans="2:32" ht="15.75" customHeight="1" x14ac:dyDescent="0.2">
      <c r="B39" s="61"/>
      <c r="C39" s="6"/>
      <c r="D39" s="144"/>
      <c r="E39" s="95"/>
      <c r="F39" s="60"/>
      <c r="G39" s="3"/>
      <c r="H39" s="3"/>
      <c r="I39" s="3"/>
      <c r="J39" s="3"/>
      <c r="K39" s="3"/>
      <c r="L39" s="8">
        <f t="shared" si="3"/>
        <v>0</v>
      </c>
      <c r="M39" s="4"/>
      <c r="N39" s="4"/>
      <c r="O39" s="4"/>
      <c r="P39" s="4"/>
      <c r="Q39" s="4"/>
      <c r="R39" s="4"/>
      <c r="S39" s="4"/>
      <c r="T39" s="4"/>
      <c r="U39" s="4"/>
      <c r="V39" s="4"/>
      <c r="W39" s="4"/>
      <c r="X39" s="4"/>
      <c r="Y39" s="4"/>
      <c r="Z39" s="4"/>
      <c r="AA39" s="4"/>
      <c r="AB39" s="4"/>
      <c r="AC39" s="2"/>
      <c r="AD39" s="30">
        <f t="shared" si="4"/>
        <v>0</v>
      </c>
      <c r="AE39" s="11">
        <f t="shared" si="5"/>
        <v>9043.4199999999983</v>
      </c>
      <c r="AF39" s="23"/>
    </row>
    <row r="40" spans="2:32" ht="15.75" customHeight="1" x14ac:dyDescent="0.2">
      <c r="B40" s="61"/>
      <c r="C40" s="6"/>
      <c r="D40" s="144"/>
      <c r="E40" s="95"/>
      <c r="F40" s="60"/>
      <c r="G40" s="3"/>
      <c r="H40" s="3"/>
      <c r="I40" s="3"/>
      <c r="J40" s="3"/>
      <c r="K40" s="3"/>
      <c r="L40" s="8">
        <f t="shared" si="3"/>
        <v>0</v>
      </c>
      <c r="M40" s="4"/>
      <c r="N40" s="4"/>
      <c r="O40" s="4"/>
      <c r="P40" s="4"/>
      <c r="Q40" s="4"/>
      <c r="R40" s="4"/>
      <c r="S40" s="4"/>
      <c r="T40" s="4"/>
      <c r="U40" s="4"/>
      <c r="V40" s="4"/>
      <c r="W40" s="4"/>
      <c r="X40" s="4"/>
      <c r="Y40" s="4"/>
      <c r="Z40" s="4"/>
      <c r="AA40" s="4"/>
      <c r="AB40" s="4"/>
      <c r="AC40" s="2"/>
      <c r="AD40" s="30">
        <f t="shared" si="4"/>
        <v>0</v>
      </c>
      <c r="AE40" s="11">
        <f t="shared" si="5"/>
        <v>9043.4199999999983</v>
      </c>
      <c r="AF40" s="23"/>
    </row>
    <row r="41" spans="2:32" ht="15.75" customHeight="1" x14ac:dyDescent="0.2">
      <c r="B41" s="61"/>
      <c r="C41" s="6"/>
      <c r="D41" s="144"/>
      <c r="E41" s="95"/>
      <c r="F41" s="60"/>
      <c r="G41" s="3"/>
      <c r="H41" s="3"/>
      <c r="I41" s="3"/>
      <c r="J41" s="3"/>
      <c r="K41" s="3"/>
      <c r="L41" s="8">
        <f t="shared" si="3"/>
        <v>0</v>
      </c>
      <c r="M41" s="4"/>
      <c r="N41" s="4"/>
      <c r="O41" s="4"/>
      <c r="P41" s="4"/>
      <c r="Q41" s="4"/>
      <c r="R41" s="4"/>
      <c r="S41" s="4"/>
      <c r="T41" s="4"/>
      <c r="U41" s="4"/>
      <c r="V41" s="4"/>
      <c r="W41" s="4"/>
      <c r="X41" s="4"/>
      <c r="Y41" s="4"/>
      <c r="Z41" s="4"/>
      <c r="AA41" s="4"/>
      <c r="AB41" s="4"/>
      <c r="AC41" s="2"/>
      <c r="AD41" s="30">
        <f t="shared" si="4"/>
        <v>0</v>
      </c>
      <c r="AE41" s="11">
        <f t="shared" si="5"/>
        <v>9043.4199999999983</v>
      </c>
      <c r="AF41" s="23"/>
    </row>
    <row r="42" spans="2:32" ht="15.75" customHeight="1" x14ac:dyDescent="0.2">
      <c r="B42" s="61"/>
      <c r="C42" s="6"/>
      <c r="D42" s="144"/>
      <c r="E42" s="95"/>
      <c r="F42" s="60"/>
      <c r="G42" s="3"/>
      <c r="H42" s="3"/>
      <c r="I42" s="3"/>
      <c r="J42" s="3"/>
      <c r="K42" s="3"/>
      <c r="L42" s="8">
        <f t="shared" si="3"/>
        <v>0</v>
      </c>
      <c r="M42" s="4"/>
      <c r="N42" s="4"/>
      <c r="O42" s="4"/>
      <c r="P42" s="4"/>
      <c r="Q42" s="4"/>
      <c r="R42" s="4"/>
      <c r="S42" s="4"/>
      <c r="T42" s="4"/>
      <c r="U42" s="4"/>
      <c r="V42" s="4"/>
      <c r="W42" s="4"/>
      <c r="X42" s="4"/>
      <c r="Y42" s="4"/>
      <c r="Z42" s="4"/>
      <c r="AA42" s="4"/>
      <c r="AB42" s="4"/>
      <c r="AC42" s="2"/>
      <c r="AD42" s="30">
        <f t="shared" si="4"/>
        <v>0</v>
      </c>
      <c r="AE42" s="11">
        <f t="shared" si="5"/>
        <v>9043.4199999999983</v>
      </c>
      <c r="AF42" s="23"/>
    </row>
    <row r="43" spans="2:32" ht="15.75" customHeight="1" x14ac:dyDescent="0.2">
      <c r="B43" s="61"/>
      <c r="C43" s="6"/>
      <c r="D43" s="144"/>
      <c r="E43" s="95"/>
      <c r="F43" s="60"/>
      <c r="G43" s="3"/>
      <c r="H43" s="3"/>
      <c r="I43" s="3"/>
      <c r="J43" s="3"/>
      <c r="K43" s="3"/>
      <c r="L43" s="8">
        <f t="shared" si="3"/>
        <v>0</v>
      </c>
      <c r="M43" s="4"/>
      <c r="N43" s="4"/>
      <c r="O43" s="4"/>
      <c r="P43" s="4"/>
      <c r="Q43" s="4"/>
      <c r="R43" s="4"/>
      <c r="S43" s="4"/>
      <c r="T43" s="4"/>
      <c r="U43" s="4"/>
      <c r="V43" s="4"/>
      <c r="W43" s="4"/>
      <c r="X43" s="4"/>
      <c r="Y43" s="4"/>
      <c r="Z43" s="4"/>
      <c r="AA43" s="4"/>
      <c r="AB43" s="4"/>
      <c r="AC43" s="2"/>
      <c r="AD43" s="30">
        <f t="shared" si="4"/>
        <v>0</v>
      </c>
      <c r="AE43" s="11">
        <f t="shared" si="5"/>
        <v>9043.4199999999983</v>
      </c>
      <c r="AF43" s="23"/>
    </row>
    <row r="44" spans="2:32" ht="15.75" customHeight="1" x14ac:dyDescent="0.2">
      <c r="B44" s="61"/>
      <c r="C44" s="6"/>
      <c r="D44" s="144"/>
      <c r="E44" s="95"/>
      <c r="F44" s="60"/>
      <c r="G44" s="3"/>
      <c r="H44" s="3"/>
      <c r="I44" s="3"/>
      <c r="J44" s="3"/>
      <c r="K44" s="3"/>
      <c r="L44" s="8">
        <f t="shared" si="3"/>
        <v>0</v>
      </c>
      <c r="M44" s="4"/>
      <c r="N44" s="4"/>
      <c r="O44" s="4"/>
      <c r="P44" s="4"/>
      <c r="Q44" s="4"/>
      <c r="R44" s="4"/>
      <c r="S44" s="4"/>
      <c r="T44" s="4"/>
      <c r="U44" s="4"/>
      <c r="V44" s="4"/>
      <c r="W44" s="4"/>
      <c r="X44" s="4"/>
      <c r="Y44" s="4"/>
      <c r="Z44" s="4"/>
      <c r="AA44" s="4"/>
      <c r="AB44" s="4"/>
      <c r="AC44" s="2"/>
      <c r="AD44" s="30">
        <f t="shared" si="4"/>
        <v>0</v>
      </c>
      <c r="AE44" s="11">
        <f t="shared" si="5"/>
        <v>9043.4199999999983</v>
      </c>
      <c r="AF44" s="23"/>
    </row>
    <row r="45" spans="2:32" ht="15.75" customHeight="1" x14ac:dyDescent="0.2">
      <c r="B45" s="61"/>
      <c r="C45" s="6"/>
      <c r="D45" s="144"/>
      <c r="E45" s="95"/>
      <c r="F45" s="60"/>
      <c r="G45" s="3"/>
      <c r="H45" s="3"/>
      <c r="I45" s="3"/>
      <c r="J45" s="3"/>
      <c r="K45" s="3"/>
      <c r="L45" s="8">
        <f t="shared" si="3"/>
        <v>0</v>
      </c>
      <c r="M45" s="4"/>
      <c r="N45" s="4"/>
      <c r="O45" s="4"/>
      <c r="P45" s="4"/>
      <c r="Q45" s="4"/>
      <c r="R45" s="4"/>
      <c r="S45" s="4"/>
      <c r="T45" s="4"/>
      <c r="U45" s="4"/>
      <c r="V45" s="4"/>
      <c r="W45" s="4"/>
      <c r="X45" s="4"/>
      <c r="Y45" s="4"/>
      <c r="Z45" s="4"/>
      <c r="AA45" s="4"/>
      <c r="AB45" s="4"/>
      <c r="AC45" s="2"/>
      <c r="AD45" s="30">
        <f t="shared" si="4"/>
        <v>0</v>
      </c>
      <c r="AE45" s="11">
        <f t="shared" si="5"/>
        <v>9043.4199999999983</v>
      </c>
      <c r="AF45" s="23"/>
    </row>
    <row r="46" spans="2:32" ht="15.75" customHeight="1" x14ac:dyDescent="0.2">
      <c r="B46" s="61"/>
      <c r="C46" s="6"/>
      <c r="D46" s="144"/>
      <c r="E46" s="95"/>
      <c r="F46" s="60"/>
      <c r="G46" s="3"/>
      <c r="H46" s="3"/>
      <c r="I46" s="3"/>
      <c r="J46" s="3"/>
      <c r="K46" s="3"/>
      <c r="L46" s="8">
        <f t="shared" si="3"/>
        <v>0</v>
      </c>
      <c r="M46" s="4"/>
      <c r="N46" s="4"/>
      <c r="O46" s="4"/>
      <c r="P46" s="4"/>
      <c r="Q46" s="4"/>
      <c r="R46" s="4"/>
      <c r="S46" s="4"/>
      <c r="T46" s="4"/>
      <c r="U46" s="4"/>
      <c r="V46" s="4"/>
      <c r="W46" s="4"/>
      <c r="X46" s="4"/>
      <c r="Y46" s="4"/>
      <c r="Z46" s="4"/>
      <c r="AA46" s="4"/>
      <c r="AB46" s="4"/>
      <c r="AC46" s="2"/>
      <c r="AD46" s="30">
        <f t="shared" si="4"/>
        <v>0</v>
      </c>
      <c r="AE46" s="11">
        <f t="shared" si="5"/>
        <v>9043.4199999999983</v>
      </c>
      <c r="AF46" s="23"/>
    </row>
    <row r="47" spans="2:32" ht="15.75" customHeight="1" x14ac:dyDescent="0.2">
      <c r="B47" s="61"/>
      <c r="C47" s="6"/>
      <c r="D47" s="144"/>
      <c r="E47" s="95"/>
      <c r="F47" s="60"/>
      <c r="G47" s="3"/>
      <c r="H47" s="3"/>
      <c r="I47" s="3"/>
      <c r="J47" s="3"/>
      <c r="K47" s="3"/>
      <c r="L47" s="8">
        <f t="shared" si="3"/>
        <v>0</v>
      </c>
      <c r="M47" s="4"/>
      <c r="N47" s="4"/>
      <c r="O47" s="4"/>
      <c r="P47" s="4"/>
      <c r="Q47" s="4"/>
      <c r="R47" s="4"/>
      <c r="S47" s="4"/>
      <c r="T47" s="4"/>
      <c r="U47" s="4"/>
      <c r="V47" s="4"/>
      <c r="W47" s="4"/>
      <c r="X47" s="4"/>
      <c r="Y47" s="4"/>
      <c r="Z47" s="4"/>
      <c r="AA47" s="4"/>
      <c r="AB47" s="4"/>
      <c r="AC47" s="2"/>
      <c r="AD47" s="30">
        <f t="shared" si="4"/>
        <v>0</v>
      </c>
      <c r="AE47" s="11">
        <f t="shared" si="5"/>
        <v>9043.4199999999983</v>
      </c>
      <c r="AF47" s="23"/>
    </row>
    <row r="48" spans="2:32" ht="15.75" customHeight="1" x14ac:dyDescent="0.2">
      <c r="B48" s="61"/>
      <c r="C48" s="6"/>
      <c r="D48" s="144"/>
      <c r="E48" s="95"/>
      <c r="F48" s="60"/>
      <c r="G48" s="3"/>
      <c r="H48" s="3"/>
      <c r="I48" s="3"/>
      <c r="J48" s="3"/>
      <c r="K48" s="3"/>
      <c r="L48" s="8">
        <f t="shared" si="3"/>
        <v>0</v>
      </c>
      <c r="M48" s="4"/>
      <c r="N48" s="4"/>
      <c r="O48" s="4"/>
      <c r="P48" s="4"/>
      <c r="Q48" s="4"/>
      <c r="R48" s="4"/>
      <c r="S48" s="4"/>
      <c r="T48" s="4"/>
      <c r="U48" s="4"/>
      <c r="V48" s="4"/>
      <c r="W48" s="4"/>
      <c r="X48" s="4"/>
      <c r="Y48" s="4"/>
      <c r="Z48" s="4"/>
      <c r="AA48" s="4"/>
      <c r="AB48" s="4"/>
      <c r="AC48" s="2"/>
      <c r="AD48" s="30">
        <f t="shared" si="4"/>
        <v>0</v>
      </c>
      <c r="AE48" s="11">
        <f t="shared" si="5"/>
        <v>9043.4199999999983</v>
      </c>
      <c r="AF48" s="23"/>
    </row>
    <row r="49" spans="2:32" ht="15.75" customHeight="1" x14ac:dyDescent="0.2">
      <c r="B49" s="61"/>
      <c r="C49" s="6"/>
      <c r="D49" s="144"/>
      <c r="E49" s="95"/>
      <c r="F49" s="60"/>
      <c r="G49" s="3"/>
      <c r="H49" s="3"/>
      <c r="I49" s="3"/>
      <c r="J49" s="3"/>
      <c r="K49" s="3"/>
      <c r="L49" s="8">
        <f t="shared" si="3"/>
        <v>0</v>
      </c>
      <c r="M49" s="4"/>
      <c r="N49" s="4"/>
      <c r="O49" s="4"/>
      <c r="P49" s="4"/>
      <c r="Q49" s="4"/>
      <c r="R49" s="4"/>
      <c r="S49" s="4"/>
      <c r="T49" s="4"/>
      <c r="U49" s="4"/>
      <c r="V49" s="4"/>
      <c r="W49" s="4"/>
      <c r="X49" s="4"/>
      <c r="Y49" s="4"/>
      <c r="Z49" s="4"/>
      <c r="AA49" s="4"/>
      <c r="AB49" s="4"/>
      <c r="AC49" s="2"/>
      <c r="AD49" s="30">
        <f t="shared" si="4"/>
        <v>0</v>
      </c>
      <c r="AE49" s="11">
        <f t="shared" si="5"/>
        <v>9043.4199999999983</v>
      </c>
      <c r="AF49" s="23"/>
    </row>
    <row r="50" spans="2:32" ht="15.75" customHeight="1" x14ac:dyDescent="0.2">
      <c r="B50" s="61"/>
      <c r="C50" s="6"/>
      <c r="D50" s="144"/>
      <c r="E50" s="95"/>
      <c r="F50" s="60"/>
      <c r="G50" s="3"/>
      <c r="H50" s="3"/>
      <c r="I50" s="3"/>
      <c r="J50" s="3"/>
      <c r="K50" s="3"/>
      <c r="L50" s="8">
        <f t="shared" si="3"/>
        <v>0</v>
      </c>
      <c r="M50" s="4"/>
      <c r="N50" s="4"/>
      <c r="O50" s="4"/>
      <c r="P50" s="4"/>
      <c r="Q50" s="4"/>
      <c r="R50" s="4"/>
      <c r="S50" s="4"/>
      <c r="T50" s="4"/>
      <c r="U50" s="4"/>
      <c r="V50" s="4"/>
      <c r="W50" s="4"/>
      <c r="X50" s="4"/>
      <c r="Y50" s="4"/>
      <c r="Z50" s="4"/>
      <c r="AA50" s="4"/>
      <c r="AB50" s="4"/>
      <c r="AC50" s="2"/>
      <c r="AD50" s="30">
        <f t="shared" si="4"/>
        <v>0</v>
      </c>
      <c r="AE50" s="11">
        <f t="shared" si="5"/>
        <v>9043.4199999999983</v>
      </c>
      <c r="AF50" s="23"/>
    </row>
    <row r="51" spans="2:32" ht="15.75" customHeight="1" x14ac:dyDescent="0.2">
      <c r="B51" s="61"/>
      <c r="C51" s="6"/>
      <c r="D51" s="144"/>
      <c r="E51" s="95"/>
      <c r="F51" s="60"/>
      <c r="G51" s="3"/>
      <c r="H51" s="3"/>
      <c r="I51" s="3"/>
      <c r="J51" s="3"/>
      <c r="K51" s="3"/>
      <c r="L51" s="8">
        <f t="shared" si="3"/>
        <v>0</v>
      </c>
      <c r="M51" s="4"/>
      <c r="N51" s="4"/>
      <c r="O51" s="4"/>
      <c r="P51" s="4"/>
      <c r="Q51" s="4"/>
      <c r="R51" s="4"/>
      <c r="S51" s="4"/>
      <c r="T51" s="4"/>
      <c r="U51" s="4"/>
      <c r="V51" s="4"/>
      <c r="W51" s="4"/>
      <c r="X51" s="4"/>
      <c r="Y51" s="4"/>
      <c r="Z51" s="4"/>
      <c r="AA51" s="4"/>
      <c r="AB51" s="4"/>
      <c r="AC51" s="2"/>
      <c r="AD51" s="30">
        <f t="shared" si="4"/>
        <v>0</v>
      </c>
      <c r="AE51" s="11">
        <f t="shared" si="5"/>
        <v>9043.4199999999983</v>
      </c>
      <c r="AF51" s="23"/>
    </row>
    <row r="52" spans="2:32" ht="15.75" customHeight="1" x14ac:dyDescent="0.2">
      <c r="B52" s="61"/>
      <c r="C52" s="6"/>
      <c r="D52" s="144"/>
      <c r="E52" s="95"/>
      <c r="F52" s="60"/>
      <c r="G52" s="3"/>
      <c r="H52" s="3"/>
      <c r="I52" s="3"/>
      <c r="J52" s="3"/>
      <c r="K52" s="3"/>
      <c r="L52" s="8">
        <f t="shared" si="3"/>
        <v>0</v>
      </c>
      <c r="M52" s="4"/>
      <c r="N52" s="4"/>
      <c r="O52" s="4"/>
      <c r="P52" s="4"/>
      <c r="Q52" s="4"/>
      <c r="R52" s="4"/>
      <c r="S52" s="4"/>
      <c r="T52" s="4"/>
      <c r="U52" s="4"/>
      <c r="V52" s="4"/>
      <c r="W52" s="4"/>
      <c r="X52" s="4"/>
      <c r="Y52" s="4"/>
      <c r="Z52" s="4"/>
      <c r="AA52" s="4"/>
      <c r="AB52" s="4"/>
      <c r="AC52" s="2"/>
      <c r="AD52" s="30">
        <f t="shared" si="4"/>
        <v>0</v>
      </c>
      <c r="AE52" s="11">
        <f t="shared" si="5"/>
        <v>9043.4199999999983</v>
      </c>
      <c r="AF52" s="23"/>
    </row>
    <row r="53" spans="2:32" ht="15.75" customHeight="1" x14ac:dyDescent="0.2">
      <c r="B53" s="61"/>
      <c r="C53" s="6"/>
      <c r="D53" s="144"/>
      <c r="E53" s="95"/>
      <c r="F53" s="60"/>
      <c r="G53" s="3"/>
      <c r="H53" s="3"/>
      <c r="I53" s="3"/>
      <c r="J53" s="3"/>
      <c r="K53" s="3"/>
      <c r="L53" s="8">
        <f t="shared" si="3"/>
        <v>0</v>
      </c>
      <c r="M53" s="4"/>
      <c r="N53" s="4"/>
      <c r="O53" s="4"/>
      <c r="P53" s="4"/>
      <c r="Q53" s="4"/>
      <c r="R53" s="4"/>
      <c r="S53" s="4"/>
      <c r="T53" s="4"/>
      <c r="U53" s="4"/>
      <c r="V53" s="4"/>
      <c r="W53" s="4"/>
      <c r="X53" s="4"/>
      <c r="Y53" s="4"/>
      <c r="Z53" s="4"/>
      <c r="AA53" s="4"/>
      <c r="AB53" s="4"/>
      <c r="AC53" s="2"/>
      <c r="AD53" s="30">
        <f t="shared" si="4"/>
        <v>0</v>
      </c>
      <c r="AE53" s="11">
        <f t="shared" si="5"/>
        <v>9043.4199999999983</v>
      </c>
      <c r="AF53" s="23"/>
    </row>
    <row r="54" spans="2:32" ht="15.75" customHeight="1" x14ac:dyDescent="0.2">
      <c r="B54" s="61"/>
      <c r="C54" s="6"/>
      <c r="D54" s="144"/>
      <c r="E54" s="95"/>
      <c r="F54" s="60"/>
      <c r="G54" s="3"/>
      <c r="H54" s="3"/>
      <c r="I54" s="3"/>
      <c r="J54" s="3"/>
      <c r="K54" s="3"/>
      <c r="L54" s="8">
        <f t="shared" si="3"/>
        <v>0</v>
      </c>
      <c r="M54" s="4"/>
      <c r="N54" s="4"/>
      <c r="O54" s="4"/>
      <c r="P54" s="4"/>
      <c r="Q54" s="4"/>
      <c r="R54" s="4"/>
      <c r="S54" s="4"/>
      <c r="T54" s="4"/>
      <c r="U54" s="4"/>
      <c r="V54" s="4"/>
      <c r="W54" s="4"/>
      <c r="X54" s="4"/>
      <c r="Y54" s="4"/>
      <c r="Z54" s="4"/>
      <c r="AA54" s="4"/>
      <c r="AB54" s="4"/>
      <c r="AC54" s="2"/>
      <c r="AD54" s="30">
        <f t="shared" si="4"/>
        <v>0</v>
      </c>
      <c r="AE54" s="11">
        <f t="shared" si="5"/>
        <v>9043.4199999999983</v>
      </c>
      <c r="AF54" s="23"/>
    </row>
    <row r="55" spans="2:32" ht="15.75" customHeight="1" x14ac:dyDescent="0.2">
      <c r="B55" s="61"/>
      <c r="C55" s="6"/>
      <c r="D55" s="144"/>
      <c r="E55" s="95"/>
      <c r="F55" s="60"/>
      <c r="G55" s="3"/>
      <c r="H55" s="3"/>
      <c r="I55" s="3"/>
      <c r="J55" s="3"/>
      <c r="K55" s="3"/>
      <c r="L55" s="8">
        <f t="shared" si="3"/>
        <v>0</v>
      </c>
      <c r="M55" s="4"/>
      <c r="N55" s="4"/>
      <c r="O55" s="4"/>
      <c r="P55" s="4"/>
      <c r="Q55" s="4"/>
      <c r="R55" s="4"/>
      <c r="S55" s="4"/>
      <c r="T55" s="4"/>
      <c r="U55" s="4"/>
      <c r="V55" s="4"/>
      <c r="W55" s="4"/>
      <c r="X55" s="4"/>
      <c r="Y55" s="4"/>
      <c r="Z55" s="4"/>
      <c r="AA55" s="4"/>
      <c r="AB55" s="4"/>
      <c r="AC55" s="2"/>
      <c r="AD55" s="30">
        <f t="shared" si="4"/>
        <v>0</v>
      </c>
      <c r="AE55" s="11">
        <f t="shared" si="5"/>
        <v>9043.4199999999983</v>
      </c>
      <c r="AF55" s="23"/>
    </row>
    <row r="56" spans="2:32" ht="15.75" customHeight="1" x14ac:dyDescent="0.2">
      <c r="B56" s="61"/>
      <c r="C56" s="6"/>
      <c r="D56" s="144"/>
      <c r="E56" s="95"/>
      <c r="F56" s="60"/>
      <c r="G56" s="3"/>
      <c r="H56" s="3"/>
      <c r="I56" s="3"/>
      <c r="J56" s="3"/>
      <c r="K56" s="3"/>
      <c r="L56" s="8">
        <f t="shared" si="3"/>
        <v>0</v>
      </c>
      <c r="M56" s="4"/>
      <c r="N56" s="4"/>
      <c r="O56" s="4"/>
      <c r="P56" s="4"/>
      <c r="Q56" s="4"/>
      <c r="R56" s="4"/>
      <c r="S56" s="4"/>
      <c r="T56" s="4"/>
      <c r="U56" s="4"/>
      <c r="V56" s="4"/>
      <c r="W56" s="4"/>
      <c r="X56" s="4"/>
      <c r="Y56" s="4"/>
      <c r="Z56" s="4"/>
      <c r="AA56" s="4"/>
      <c r="AB56" s="4"/>
      <c r="AC56" s="2"/>
      <c r="AD56" s="30">
        <f t="shared" si="4"/>
        <v>0</v>
      </c>
      <c r="AE56" s="11">
        <f t="shared" si="5"/>
        <v>9043.4199999999983</v>
      </c>
      <c r="AF56" s="23"/>
    </row>
    <row r="57" spans="2:32" ht="15.75" customHeight="1" x14ac:dyDescent="0.2">
      <c r="B57" s="61"/>
      <c r="C57" s="6"/>
      <c r="D57" s="144"/>
      <c r="E57" s="95"/>
      <c r="F57" s="60"/>
      <c r="G57" s="3"/>
      <c r="H57" s="3"/>
      <c r="I57" s="3"/>
      <c r="J57" s="3"/>
      <c r="K57" s="3"/>
      <c r="L57" s="8">
        <f t="shared" si="3"/>
        <v>0</v>
      </c>
      <c r="M57" s="4"/>
      <c r="N57" s="4"/>
      <c r="O57" s="4"/>
      <c r="P57" s="4"/>
      <c r="Q57" s="4"/>
      <c r="R57" s="4"/>
      <c r="S57" s="4"/>
      <c r="T57" s="4"/>
      <c r="U57" s="4"/>
      <c r="V57" s="4"/>
      <c r="W57" s="4"/>
      <c r="X57" s="4"/>
      <c r="Y57" s="4"/>
      <c r="Z57" s="4"/>
      <c r="AA57" s="4"/>
      <c r="AB57" s="4"/>
      <c r="AC57" s="2"/>
      <c r="AD57" s="30">
        <f t="shared" si="4"/>
        <v>0</v>
      </c>
      <c r="AE57" s="11">
        <f t="shared" si="5"/>
        <v>9043.4199999999983</v>
      </c>
      <c r="AF57" s="23"/>
    </row>
    <row r="58" spans="2:32" ht="15.75" customHeight="1" x14ac:dyDescent="0.2">
      <c r="B58" s="61"/>
      <c r="C58" s="6"/>
      <c r="D58" s="144"/>
      <c r="E58" s="95"/>
      <c r="F58" s="60"/>
      <c r="G58" s="3"/>
      <c r="H58" s="3"/>
      <c r="I58" s="3"/>
      <c r="J58" s="3"/>
      <c r="K58" s="3"/>
      <c r="L58" s="8">
        <f t="shared" si="3"/>
        <v>0</v>
      </c>
      <c r="M58" s="4"/>
      <c r="N58" s="4"/>
      <c r="O58" s="4"/>
      <c r="P58" s="4"/>
      <c r="Q58" s="4"/>
      <c r="R58" s="4"/>
      <c r="S58" s="4"/>
      <c r="T58" s="4"/>
      <c r="U58" s="4"/>
      <c r="V58" s="4"/>
      <c r="W58" s="4"/>
      <c r="X58" s="4"/>
      <c r="Y58" s="4"/>
      <c r="Z58" s="4"/>
      <c r="AA58" s="4"/>
      <c r="AB58" s="4"/>
      <c r="AC58" s="2"/>
      <c r="AD58" s="30">
        <f t="shared" si="4"/>
        <v>0</v>
      </c>
      <c r="AE58" s="11">
        <f t="shared" si="5"/>
        <v>9043.4199999999983</v>
      </c>
      <c r="AF58" s="23"/>
    </row>
    <row r="59" spans="2:32" ht="15.75" customHeight="1" x14ac:dyDescent="0.2">
      <c r="B59" s="61"/>
      <c r="C59" s="6"/>
      <c r="D59" s="144"/>
      <c r="E59" s="95"/>
      <c r="F59" s="60"/>
      <c r="G59" s="3"/>
      <c r="H59" s="3"/>
      <c r="I59" s="3"/>
      <c r="J59" s="3"/>
      <c r="K59" s="3"/>
      <c r="L59" s="8">
        <f t="shared" si="3"/>
        <v>0</v>
      </c>
      <c r="M59" s="4"/>
      <c r="N59" s="4"/>
      <c r="O59" s="4"/>
      <c r="P59" s="4"/>
      <c r="Q59" s="4"/>
      <c r="R59" s="4"/>
      <c r="S59" s="4"/>
      <c r="T59" s="4"/>
      <c r="U59" s="4"/>
      <c r="V59" s="4"/>
      <c r="W59" s="4"/>
      <c r="X59" s="4"/>
      <c r="Y59" s="4"/>
      <c r="Z59" s="4"/>
      <c r="AA59" s="4"/>
      <c r="AB59" s="4"/>
      <c r="AC59" s="2"/>
      <c r="AD59" s="30">
        <f t="shared" si="4"/>
        <v>0</v>
      </c>
      <c r="AE59" s="11">
        <f t="shared" si="5"/>
        <v>9043.4199999999983</v>
      </c>
      <c r="AF59" s="23"/>
    </row>
    <row r="60" spans="2:32" ht="15.75" customHeight="1" x14ac:dyDescent="0.2">
      <c r="B60" s="61"/>
      <c r="C60" s="6"/>
      <c r="D60" s="144"/>
      <c r="E60" s="95"/>
      <c r="F60" s="60"/>
      <c r="G60" s="3"/>
      <c r="H60" s="3"/>
      <c r="I60" s="3"/>
      <c r="J60" s="3"/>
      <c r="K60" s="3"/>
      <c r="L60" s="8">
        <f t="shared" si="3"/>
        <v>0</v>
      </c>
      <c r="M60" s="4"/>
      <c r="N60" s="4"/>
      <c r="O60" s="4"/>
      <c r="P60" s="4"/>
      <c r="Q60" s="4"/>
      <c r="R60" s="4"/>
      <c r="S60" s="4"/>
      <c r="T60" s="4"/>
      <c r="U60" s="4"/>
      <c r="V60" s="4"/>
      <c r="W60" s="4"/>
      <c r="X60" s="4"/>
      <c r="Y60" s="4"/>
      <c r="Z60" s="4"/>
      <c r="AA60" s="4"/>
      <c r="AB60" s="4"/>
      <c r="AC60" s="2"/>
      <c r="AD60" s="30">
        <f t="shared" si="4"/>
        <v>0</v>
      </c>
      <c r="AE60" s="11">
        <f t="shared" si="5"/>
        <v>9043.4199999999983</v>
      </c>
      <c r="AF60" s="23"/>
    </row>
    <row r="61" spans="2:32" ht="15.75" customHeight="1" x14ac:dyDescent="0.2">
      <c r="B61" s="61"/>
      <c r="C61" s="6"/>
      <c r="D61" s="144"/>
      <c r="E61" s="95"/>
      <c r="F61" s="60"/>
      <c r="G61" s="3"/>
      <c r="H61" s="3"/>
      <c r="I61" s="3"/>
      <c r="J61" s="3"/>
      <c r="K61" s="3"/>
      <c r="L61" s="8">
        <f t="shared" si="3"/>
        <v>0</v>
      </c>
      <c r="M61" s="4"/>
      <c r="N61" s="4"/>
      <c r="O61" s="4"/>
      <c r="P61" s="4"/>
      <c r="Q61" s="4"/>
      <c r="R61" s="4"/>
      <c r="S61" s="4"/>
      <c r="T61" s="4"/>
      <c r="U61" s="4"/>
      <c r="V61" s="4"/>
      <c r="W61" s="4"/>
      <c r="X61" s="4"/>
      <c r="Y61" s="4"/>
      <c r="Z61" s="4"/>
      <c r="AA61" s="4"/>
      <c r="AB61" s="4"/>
      <c r="AC61" s="2"/>
      <c r="AD61" s="30">
        <f t="shared" si="4"/>
        <v>0</v>
      </c>
      <c r="AE61" s="11">
        <f t="shared" si="5"/>
        <v>9043.4199999999983</v>
      </c>
      <c r="AF61" s="23"/>
    </row>
    <row r="62" spans="2:32" ht="15.75" customHeight="1" x14ac:dyDescent="0.2">
      <c r="B62" s="61"/>
      <c r="C62" s="6"/>
      <c r="D62" s="144"/>
      <c r="E62" s="95"/>
      <c r="F62" s="60"/>
      <c r="G62" s="3"/>
      <c r="H62" s="3"/>
      <c r="I62" s="3"/>
      <c r="J62" s="3"/>
      <c r="K62" s="3"/>
      <c r="L62" s="8">
        <f t="shared" si="3"/>
        <v>0</v>
      </c>
      <c r="M62" s="4"/>
      <c r="N62" s="4"/>
      <c r="O62" s="4"/>
      <c r="P62" s="4"/>
      <c r="Q62" s="4"/>
      <c r="R62" s="4"/>
      <c r="S62" s="4"/>
      <c r="T62" s="4"/>
      <c r="U62" s="4"/>
      <c r="V62" s="4"/>
      <c r="W62" s="4"/>
      <c r="X62" s="4"/>
      <c r="Y62" s="4"/>
      <c r="Z62" s="4"/>
      <c r="AA62" s="4"/>
      <c r="AB62" s="4"/>
      <c r="AC62" s="2"/>
      <c r="AD62" s="30">
        <f t="shared" si="4"/>
        <v>0</v>
      </c>
      <c r="AE62" s="11">
        <f t="shared" si="5"/>
        <v>9043.4199999999983</v>
      </c>
      <c r="AF62" s="23"/>
    </row>
    <row r="63" spans="2:32" ht="15.75" customHeight="1" x14ac:dyDescent="0.2">
      <c r="B63" s="61"/>
      <c r="C63" s="6"/>
      <c r="D63" s="144"/>
      <c r="E63" s="95"/>
      <c r="F63" s="60"/>
      <c r="G63" s="3"/>
      <c r="H63" s="3"/>
      <c r="I63" s="3"/>
      <c r="J63" s="3"/>
      <c r="K63" s="3"/>
      <c r="L63" s="8">
        <f t="shared" si="3"/>
        <v>0</v>
      </c>
      <c r="M63" s="4"/>
      <c r="N63" s="4"/>
      <c r="O63" s="4"/>
      <c r="P63" s="4"/>
      <c r="Q63" s="4"/>
      <c r="R63" s="4"/>
      <c r="S63" s="4"/>
      <c r="T63" s="4"/>
      <c r="U63" s="4"/>
      <c r="V63" s="4"/>
      <c r="W63" s="4"/>
      <c r="X63" s="4"/>
      <c r="Y63" s="4"/>
      <c r="Z63" s="4"/>
      <c r="AA63" s="4"/>
      <c r="AB63" s="4"/>
      <c r="AC63" s="2"/>
      <c r="AD63" s="30">
        <f t="shared" si="4"/>
        <v>0</v>
      </c>
      <c r="AE63" s="11">
        <f t="shared" si="5"/>
        <v>9043.4199999999983</v>
      </c>
      <c r="AF63" s="23"/>
    </row>
    <row r="64" spans="2:32" ht="15.75" customHeight="1" x14ac:dyDescent="0.2">
      <c r="B64" s="61"/>
      <c r="C64" s="6"/>
      <c r="D64" s="144"/>
      <c r="E64" s="95"/>
      <c r="F64" s="60"/>
      <c r="G64" s="3"/>
      <c r="H64" s="3"/>
      <c r="I64" s="3"/>
      <c r="J64" s="3"/>
      <c r="K64" s="3"/>
      <c r="L64" s="8">
        <f t="shared" si="3"/>
        <v>0</v>
      </c>
      <c r="M64" s="4"/>
      <c r="N64" s="4"/>
      <c r="O64" s="4"/>
      <c r="P64" s="4"/>
      <c r="Q64" s="4"/>
      <c r="R64" s="4"/>
      <c r="S64" s="4"/>
      <c r="T64" s="4"/>
      <c r="U64" s="4"/>
      <c r="V64" s="4"/>
      <c r="W64" s="4"/>
      <c r="X64" s="4"/>
      <c r="Y64" s="4"/>
      <c r="Z64" s="4"/>
      <c r="AA64" s="4"/>
      <c r="AB64" s="4"/>
      <c r="AC64" s="2"/>
      <c r="AD64" s="30">
        <f t="shared" si="4"/>
        <v>0</v>
      </c>
      <c r="AE64" s="11">
        <f t="shared" si="5"/>
        <v>9043.4199999999983</v>
      </c>
      <c r="AF64" s="23"/>
    </row>
    <row r="65" spans="2:32" ht="15.75" customHeight="1" x14ac:dyDescent="0.2">
      <c r="B65" s="61"/>
      <c r="C65" s="6"/>
      <c r="D65" s="144"/>
      <c r="E65" s="95"/>
      <c r="F65" s="60"/>
      <c r="G65" s="3"/>
      <c r="H65" s="3"/>
      <c r="I65" s="3"/>
      <c r="J65" s="3"/>
      <c r="K65" s="3"/>
      <c r="L65" s="8">
        <f t="shared" si="3"/>
        <v>0</v>
      </c>
      <c r="M65" s="4"/>
      <c r="N65" s="4"/>
      <c r="O65" s="4"/>
      <c r="P65" s="4"/>
      <c r="Q65" s="4"/>
      <c r="R65" s="4"/>
      <c r="S65" s="4"/>
      <c r="T65" s="4"/>
      <c r="U65" s="4"/>
      <c r="V65" s="4"/>
      <c r="W65" s="4"/>
      <c r="X65" s="4"/>
      <c r="Y65" s="4"/>
      <c r="Z65" s="4"/>
      <c r="AA65" s="4"/>
      <c r="AB65" s="4"/>
      <c r="AC65" s="2"/>
      <c r="AD65" s="30">
        <f t="shared" si="4"/>
        <v>0</v>
      </c>
      <c r="AE65" s="11">
        <f t="shared" si="5"/>
        <v>9043.4199999999983</v>
      </c>
      <c r="AF65" s="23"/>
    </row>
    <row r="66" spans="2:32" ht="15.75" customHeight="1" x14ac:dyDescent="0.2">
      <c r="B66" s="61"/>
      <c r="C66" s="6"/>
      <c r="D66" s="144"/>
      <c r="E66" s="95"/>
      <c r="F66" s="60"/>
      <c r="G66" s="3"/>
      <c r="H66" s="3"/>
      <c r="I66" s="3"/>
      <c r="J66" s="3"/>
      <c r="K66" s="3"/>
      <c r="L66" s="8">
        <f t="shared" si="3"/>
        <v>0</v>
      </c>
      <c r="M66" s="4"/>
      <c r="N66" s="4"/>
      <c r="O66" s="4"/>
      <c r="P66" s="4"/>
      <c r="Q66" s="4"/>
      <c r="R66" s="4"/>
      <c r="S66" s="4"/>
      <c r="T66" s="4"/>
      <c r="U66" s="4"/>
      <c r="V66" s="4"/>
      <c r="W66" s="4"/>
      <c r="X66" s="4"/>
      <c r="Y66" s="4"/>
      <c r="Z66" s="4"/>
      <c r="AA66" s="4"/>
      <c r="AB66" s="4"/>
      <c r="AC66" s="2"/>
      <c r="AD66" s="30">
        <f t="shared" si="4"/>
        <v>0</v>
      </c>
      <c r="AE66" s="11">
        <f t="shared" si="5"/>
        <v>9043.4199999999983</v>
      </c>
      <c r="AF66" s="23"/>
    </row>
    <row r="67" spans="2:32" ht="15.75" customHeight="1" x14ac:dyDescent="0.2">
      <c r="B67" s="61"/>
      <c r="C67" s="6"/>
      <c r="D67" s="144"/>
      <c r="E67" s="95"/>
      <c r="F67" s="60"/>
      <c r="G67" s="3"/>
      <c r="H67" s="3"/>
      <c r="I67" s="3"/>
      <c r="J67" s="3"/>
      <c r="K67" s="3"/>
      <c r="L67" s="8">
        <f t="shared" si="3"/>
        <v>0</v>
      </c>
      <c r="M67" s="4"/>
      <c r="N67" s="4"/>
      <c r="O67" s="4"/>
      <c r="P67" s="4"/>
      <c r="Q67" s="4"/>
      <c r="R67" s="4"/>
      <c r="S67" s="4"/>
      <c r="T67" s="4"/>
      <c r="U67" s="4"/>
      <c r="V67" s="4"/>
      <c r="W67" s="4"/>
      <c r="X67" s="4"/>
      <c r="Y67" s="4"/>
      <c r="Z67" s="4"/>
      <c r="AA67" s="4"/>
      <c r="AB67" s="4"/>
      <c r="AC67" s="2"/>
      <c r="AD67" s="30">
        <f t="shared" si="4"/>
        <v>0</v>
      </c>
      <c r="AE67" s="11">
        <f t="shared" si="5"/>
        <v>9043.4199999999983</v>
      </c>
      <c r="AF67" s="23"/>
    </row>
    <row r="68" spans="2:32" ht="15.75" customHeight="1" x14ac:dyDescent="0.2">
      <c r="B68" s="61"/>
      <c r="C68" s="6"/>
      <c r="D68" s="144"/>
      <c r="E68" s="95"/>
      <c r="F68" s="60"/>
      <c r="G68" s="3"/>
      <c r="H68" s="3"/>
      <c r="I68" s="3"/>
      <c r="J68" s="3"/>
      <c r="K68" s="3"/>
      <c r="L68" s="8">
        <f t="shared" si="3"/>
        <v>0</v>
      </c>
      <c r="M68" s="4"/>
      <c r="N68" s="4"/>
      <c r="O68" s="4"/>
      <c r="P68" s="4"/>
      <c r="Q68" s="4"/>
      <c r="R68" s="4"/>
      <c r="S68" s="4"/>
      <c r="T68" s="4"/>
      <c r="U68" s="4"/>
      <c r="V68" s="4"/>
      <c r="W68" s="4"/>
      <c r="X68" s="4"/>
      <c r="Y68" s="4"/>
      <c r="Z68" s="4"/>
      <c r="AA68" s="4"/>
      <c r="AB68" s="4"/>
      <c r="AC68" s="2"/>
      <c r="AD68" s="30">
        <f t="shared" si="4"/>
        <v>0</v>
      </c>
      <c r="AE68" s="11">
        <f t="shared" si="5"/>
        <v>9043.4199999999983</v>
      </c>
      <c r="AF68" s="23"/>
    </row>
    <row r="69" spans="2:32" ht="15.75" customHeight="1" x14ac:dyDescent="0.2">
      <c r="B69" s="61"/>
      <c r="C69" s="6"/>
      <c r="D69" s="144"/>
      <c r="E69" s="95"/>
      <c r="F69" s="60"/>
      <c r="G69" s="3"/>
      <c r="H69" s="3"/>
      <c r="I69" s="3"/>
      <c r="J69" s="3"/>
      <c r="K69" s="3"/>
      <c r="L69" s="8">
        <f t="shared" ref="L69:L100" si="6">SUM(F69:K69)</f>
        <v>0</v>
      </c>
      <c r="M69" s="4"/>
      <c r="N69" s="4"/>
      <c r="O69" s="4"/>
      <c r="P69" s="4"/>
      <c r="Q69" s="4"/>
      <c r="R69" s="4"/>
      <c r="S69" s="4"/>
      <c r="T69" s="4"/>
      <c r="U69" s="4"/>
      <c r="V69" s="4"/>
      <c r="W69" s="4"/>
      <c r="X69" s="4"/>
      <c r="Y69" s="4"/>
      <c r="Z69" s="4"/>
      <c r="AA69" s="4"/>
      <c r="AB69" s="4"/>
      <c r="AC69" s="2"/>
      <c r="AD69" s="30">
        <f t="shared" ref="AD69:AD100" si="7">SUM(M69:AC69)</f>
        <v>0</v>
      </c>
      <c r="AE69" s="11">
        <f t="shared" ref="AE69:AE100" si="8">AE68+L69-AD69</f>
        <v>9043.4199999999983</v>
      </c>
      <c r="AF69" s="23"/>
    </row>
    <row r="70" spans="2:32" ht="15.75" customHeight="1" x14ac:dyDescent="0.2">
      <c r="B70" s="61"/>
      <c r="C70" s="6"/>
      <c r="D70" s="144"/>
      <c r="E70" s="95"/>
      <c r="F70" s="60"/>
      <c r="G70" s="3"/>
      <c r="H70" s="3"/>
      <c r="I70" s="3"/>
      <c r="J70" s="3"/>
      <c r="K70" s="3"/>
      <c r="L70" s="8">
        <f t="shared" si="6"/>
        <v>0</v>
      </c>
      <c r="M70" s="4"/>
      <c r="N70" s="4"/>
      <c r="O70" s="4"/>
      <c r="P70" s="4"/>
      <c r="Q70" s="4"/>
      <c r="R70" s="4"/>
      <c r="S70" s="4"/>
      <c r="T70" s="4"/>
      <c r="U70" s="4"/>
      <c r="V70" s="4"/>
      <c r="W70" s="4"/>
      <c r="X70" s="4"/>
      <c r="Y70" s="4"/>
      <c r="Z70" s="4"/>
      <c r="AA70" s="4"/>
      <c r="AB70" s="4"/>
      <c r="AC70" s="2"/>
      <c r="AD70" s="30">
        <f t="shared" si="7"/>
        <v>0</v>
      </c>
      <c r="AE70" s="11">
        <f t="shared" si="8"/>
        <v>9043.4199999999983</v>
      </c>
      <c r="AF70" s="23"/>
    </row>
    <row r="71" spans="2:32" ht="15.75" customHeight="1" x14ac:dyDescent="0.2">
      <c r="B71" s="61"/>
      <c r="C71" s="6"/>
      <c r="D71" s="144"/>
      <c r="E71" s="95"/>
      <c r="F71" s="60"/>
      <c r="G71" s="3"/>
      <c r="H71" s="3"/>
      <c r="I71" s="3"/>
      <c r="J71" s="3"/>
      <c r="K71" s="3"/>
      <c r="L71" s="8">
        <f t="shared" si="6"/>
        <v>0</v>
      </c>
      <c r="M71" s="4"/>
      <c r="N71" s="4"/>
      <c r="O71" s="4"/>
      <c r="P71" s="4"/>
      <c r="Q71" s="4"/>
      <c r="R71" s="4"/>
      <c r="S71" s="4"/>
      <c r="T71" s="4"/>
      <c r="U71" s="4"/>
      <c r="V71" s="4"/>
      <c r="W71" s="4"/>
      <c r="X71" s="4"/>
      <c r="Y71" s="4"/>
      <c r="Z71" s="4"/>
      <c r="AA71" s="4"/>
      <c r="AB71" s="4"/>
      <c r="AC71" s="2"/>
      <c r="AD71" s="30">
        <f t="shared" si="7"/>
        <v>0</v>
      </c>
      <c r="AE71" s="11">
        <f t="shared" si="8"/>
        <v>9043.4199999999983</v>
      </c>
      <c r="AF71" s="23"/>
    </row>
    <row r="72" spans="2:32" ht="15.75" customHeight="1" x14ac:dyDescent="0.2">
      <c r="B72" s="61"/>
      <c r="C72" s="6"/>
      <c r="D72" s="144"/>
      <c r="E72" s="95"/>
      <c r="F72" s="60"/>
      <c r="G72" s="3"/>
      <c r="H72" s="3"/>
      <c r="I72" s="3"/>
      <c r="J72" s="3"/>
      <c r="K72" s="3"/>
      <c r="L72" s="8">
        <f t="shared" si="6"/>
        <v>0</v>
      </c>
      <c r="M72" s="4"/>
      <c r="N72" s="4"/>
      <c r="O72" s="4"/>
      <c r="P72" s="4"/>
      <c r="Q72" s="4"/>
      <c r="R72" s="4"/>
      <c r="S72" s="4"/>
      <c r="T72" s="4"/>
      <c r="U72" s="4"/>
      <c r="V72" s="4"/>
      <c r="W72" s="4"/>
      <c r="X72" s="4"/>
      <c r="Y72" s="4"/>
      <c r="Z72" s="4"/>
      <c r="AA72" s="4"/>
      <c r="AB72" s="4"/>
      <c r="AC72" s="2"/>
      <c r="AD72" s="30">
        <f t="shared" si="7"/>
        <v>0</v>
      </c>
      <c r="AE72" s="11">
        <f t="shared" si="8"/>
        <v>9043.4199999999983</v>
      </c>
      <c r="AF72" s="23"/>
    </row>
    <row r="73" spans="2:32" ht="15.75" customHeight="1" x14ac:dyDescent="0.2">
      <c r="B73" s="61"/>
      <c r="C73" s="6"/>
      <c r="D73" s="144"/>
      <c r="E73" s="95"/>
      <c r="F73" s="60"/>
      <c r="G73" s="3"/>
      <c r="H73" s="3"/>
      <c r="I73" s="3"/>
      <c r="J73" s="3"/>
      <c r="K73" s="3"/>
      <c r="L73" s="8">
        <f t="shared" si="6"/>
        <v>0</v>
      </c>
      <c r="M73" s="4"/>
      <c r="N73" s="4"/>
      <c r="O73" s="4"/>
      <c r="P73" s="4"/>
      <c r="Q73" s="4"/>
      <c r="R73" s="4"/>
      <c r="S73" s="4"/>
      <c r="T73" s="4"/>
      <c r="U73" s="4"/>
      <c r="V73" s="4"/>
      <c r="W73" s="4"/>
      <c r="X73" s="4"/>
      <c r="Y73" s="4"/>
      <c r="Z73" s="4"/>
      <c r="AA73" s="4"/>
      <c r="AB73" s="4"/>
      <c r="AC73" s="2"/>
      <c r="AD73" s="30">
        <f t="shared" si="7"/>
        <v>0</v>
      </c>
      <c r="AE73" s="11">
        <f t="shared" si="8"/>
        <v>9043.4199999999983</v>
      </c>
      <c r="AF73" s="23"/>
    </row>
    <row r="74" spans="2:32" ht="15.75" customHeight="1" x14ac:dyDescent="0.2">
      <c r="B74" s="61"/>
      <c r="C74" s="6"/>
      <c r="D74" s="144"/>
      <c r="E74" s="95"/>
      <c r="F74" s="60"/>
      <c r="G74" s="3"/>
      <c r="H74" s="3"/>
      <c r="I74" s="3"/>
      <c r="J74" s="3"/>
      <c r="K74" s="3"/>
      <c r="L74" s="8">
        <f t="shared" si="6"/>
        <v>0</v>
      </c>
      <c r="M74" s="4"/>
      <c r="N74" s="4"/>
      <c r="O74" s="4"/>
      <c r="P74" s="4"/>
      <c r="Q74" s="4"/>
      <c r="R74" s="4"/>
      <c r="S74" s="4"/>
      <c r="T74" s="4"/>
      <c r="U74" s="4"/>
      <c r="V74" s="4"/>
      <c r="W74" s="4"/>
      <c r="X74" s="4"/>
      <c r="Y74" s="4"/>
      <c r="Z74" s="4"/>
      <c r="AA74" s="4"/>
      <c r="AB74" s="4"/>
      <c r="AC74" s="2"/>
      <c r="AD74" s="30">
        <f t="shared" si="7"/>
        <v>0</v>
      </c>
      <c r="AE74" s="11">
        <f t="shared" si="8"/>
        <v>9043.4199999999983</v>
      </c>
      <c r="AF74" s="23"/>
    </row>
    <row r="75" spans="2:32" ht="15.75" customHeight="1" x14ac:dyDescent="0.2">
      <c r="B75" s="61"/>
      <c r="C75" s="6"/>
      <c r="D75" s="144"/>
      <c r="E75" s="95"/>
      <c r="F75" s="60"/>
      <c r="G75" s="3"/>
      <c r="H75" s="3"/>
      <c r="I75" s="3"/>
      <c r="J75" s="3"/>
      <c r="K75" s="3"/>
      <c r="L75" s="8">
        <f t="shared" si="6"/>
        <v>0</v>
      </c>
      <c r="M75" s="4"/>
      <c r="N75" s="4"/>
      <c r="O75" s="4"/>
      <c r="P75" s="4"/>
      <c r="Q75" s="4"/>
      <c r="R75" s="4"/>
      <c r="S75" s="4"/>
      <c r="T75" s="4"/>
      <c r="U75" s="4"/>
      <c r="V75" s="4"/>
      <c r="W75" s="4"/>
      <c r="X75" s="4"/>
      <c r="Y75" s="4"/>
      <c r="Z75" s="4"/>
      <c r="AA75" s="4"/>
      <c r="AB75" s="4"/>
      <c r="AC75" s="2"/>
      <c r="AD75" s="30">
        <f t="shared" si="7"/>
        <v>0</v>
      </c>
      <c r="AE75" s="11">
        <f t="shared" si="8"/>
        <v>9043.4199999999983</v>
      </c>
      <c r="AF75" s="23"/>
    </row>
    <row r="76" spans="2:32" ht="15.75" customHeight="1" x14ac:dyDescent="0.2">
      <c r="B76" s="61"/>
      <c r="C76" s="6"/>
      <c r="D76" s="144"/>
      <c r="E76" s="95"/>
      <c r="F76" s="60"/>
      <c r="G76" s="3"/>
      <c r="H76" s="3"/>
      <c r="I76" s="3"/>
      <c r="J76" s="3"/>
      <c r="K76" s="3"/>
      <c r="L76" s="8">
        <f t="shared" si="6"/>
        <v>0</v>
      </c>
      <c r="M76" s="4"/>
      <c r="N76" s="4"/>
      <c r="O76" s="4"/>
      <c r="P76" s="4"/>
      <c r="Q76" s="4"/>
      <c r="R76" s="4"/>
      <c r="S76" s="4"/>
      <c r="T76" s="4"/>
      <c r="U76" s="4"/>
      <c r="V76" s="4"/>
      <c r="W76" s="4"/>
      <c r="X76" s="4"/>
      <c r="Y76" s="4"/>
      <c r="Z76" s="4"/>
      <c r="AA76" s="4"/>
      <c r="AB76" s="4"/>
      <c r="AC76" s="2"/>
      <c r="AD76" s="30">
        <f t="shared" si="7"/>
        <v>0</v>
      </c>
      <c r="AE76" s="11">
        <f t="shared" si="8"/>
        <v>9043.4199999999983</v>
      </c>
      <c r="AF76" s="23"/>
    </row>
    <row r="77" spans="2:32" ht="15.75" customHeight="1" x14ac:dyDescent="0.2">
      <c r="B77" s="61"/>
      <c r="C77" s="6"/>
      <c r="D77" s="144"/>
      <c r="E77" s="95"/>
      <c r="F77" s="60"/>
      <c r="G77" s="3"/>
      <c r="H77" s="3"/>
      <c r="I77" s="3"/>
      <c r="J77" s="3"/>
      <c r="K77" s="3"/>
      <c r="L77" s="8">
        <f t="shared" si="6"/>
        <v>0</v>
      </c>
      <c r="M77" s="4"/>
      <c r="N77" s="4"/>
      <c r="O77" s="4"/>
      <c r="P77" s="4"/>
      <c r="Q77" s="4"/>
      <c r="R77" s="4"/>
      <c r="S77" s="4"/>
      <c r="T77" s="4"/>
      <c r="U77" s="4"/>
      <c r="V77" s="4"/>
      <c r="W77" s="4"/>
      <c r="X77" s="4"/>
      <c r="Y77" s="4"/>
      <c r="Z77" s="4"/>
      <c r="AA77" s="4"/>
      <c r="AB77" s="4"/>
      <c r="AC77" s="2"/>
      <c r="AD77" s="30">
        <f t="shared" si="7"/>
        <v>0</v>
      </c>
      <c r="AE77" s="11">
        <f t="shared" si="8"/>
        <v>9043.4199999999983</v>
      </c>
      <c r="AF77" s="23"/>
    </row>
    <row r="78" spans="2:32" ht="15.75" customHeight="1" x14ac:dyDescent="0.2">
      <c r="B78" s="61"/>
      <c r="C78" s="6"/>
      <c r="D78" s="144"/>
      <c r="E78" s="95"/>
      <c r="F78" s="60"/>
      <c r="G78" s="3"/>
      <c r="H78" s="3"/>
      <c r="I78" s="3"/>
      <c r="J78" s="3"/>
      <c r="K78" s="3"/>
      <c r="L78" s="8">
        <f t="shared" si="6"/>
        <v>0</v>
      </c>
      <c r="M78" s="4"/>
      <c r="N78" s="4"/>
      <c r="O78" s="4"/>
      <c r="P78" s="4"/>
      <c r="Q78" s="4"/>
      <c r="R78" s="4"/>
      <c r="S78" s="4"/>
      <c r="T78" s="4"/>
      <c r="U78" s="4"/>
      <c r="V78" s="4"/>
      <c r="W78" s="4"/>
      <c r="X78" s="4"/>
      <c r="Y78" s="4"/>
      <c r="Z78" s="4"/>
      <c r="AA78" s="4"/>
      <c r="AB78" s="4"/>
      <c r="AC78" s="2"/>
      <c r="AD78" s="30">
        <f t="shared" si="7"/>
        <v>0</v>
      </c>
      <c r="AE78" s="11">
        <f t="shared" si="8"/>
        <v>9043.4199999999983</v>
      </c>
      <c r="AF78" s="23"/>
    </row>
    <row r="79" spans="2:32" ht="15.75" customHeight="1" x14ac:dyDescent="0.2">
      <c r="B79" s="61"/>
      <c r="C79" s="6"/>
      <c r="D79" s="144"/>
      <c r="E79" s="95"/>
      <c r="F79" s="60"/>
      <c r="G79" s="3"/>
      <c r="H79" s="3"/>
      <c r="I79" s="3"/>
      <c r="J79" s="3"/>
      <c r="K79" s="3"/>
      <c r="L79" s="8">
        <f t="shared" si="6"/>
        <v>0</v>
      </c>
      <c r="M79" s="4"/>
      <c r="N79" s="4"/>
      <c r="O79" s="4"/>
      <c r="P79" s="4"/>
      <c r="Q79" s="4"/>
      <c r="R79" s="4"/>
      <c r="S79" s="4"/>
      <c r="T79" s="4"/>
      <c r="U79" s="4"/>
      <c r="V79" s="4"/>
      <c r="W79" s="4"/>
      <c r="X79" s="4"/>
      <c r="Y79" s="4"/>
      <c r="Z79" s="4"/>
      <c r="AA79" s="4"/>
      <c r="AB79" s="4"/>
      <c r="AC79" s="2"/>
      <c r="AD79" s="30">
        <f t="shared" si="7"/>
        <v>0</v>
      </c>
      <c r="AE79" s="11">
        <f t="shared" si="8"/>
        <v>9043.4199999999983</v>
      </c>
      <c r="AF79" s="23"/>
    </row>
    <row r="80" spans="2:32" ht="15.75" customHeight="1" x14ac:dyDescent="0.2">
      <c r="B80" s="61"/>
      <c r="C80" s="6"/>
      <c r="D80" s="144"/>
      <c r="E80" s="95"/>
      <c r="F80" s="60"/>
      <c r="G80" s="3"/>
      <c r="H80" s="3"/>
      <c r="I80" s="3"/>
      <c r="J80" s="3"/>
      <c r="K80" s="3"/>
      <c r="L80" s="8">
        <f t="shared" si="6"/>
        <v>0</v>
      </c>
      <c r="M80" s="4"/>
      <c r="N80" s="4"/>
      <c r="O80" s="4"/>
      <c r="P80" s="4"/>
      <c r="Q80" s="4"/>
      <c r="R80" s="4"/>
      <c r="S80" s="4"/>
      <c r="T80" s="4"/>
      <c r="U80" s="4"/>
      <c r="V80" s="4"/>
      <c r="W80" s="4"/>
      <c r="X80" s="4"/>
      <c r="Y80" s="4"/>
      <c r="Z80" s="4"/>
      <c r="AA80" s="4"/>
      <c r="AB80" s="4"/>
      <c r="AC80" s="2"/>
      <c r="AD80" s="30">
        <f t="shared" si="7"/>
        <v>0</v>
      </c>
      <c r="AE80" s="11">
        <f t="shared" si="8"/>
        <v>9043.4199999999983</v>
      </c>
      <c r="AF80" s="23"/>
    </row>
    <row r="81" spans="2:32" ht="15.75" customHeight="1" x14ac:dyDescent="0.2">
      <c r="B81" s="61"/>
      <c r="C81" s="6"/>
      <c r="D81" s="144"/>
      <c r="E81" s="95"/>
      <c r="F81" s="60"/>
      <c r="G81" s="3"/>
      <c r="H81" s="3"/>
      <c r="I81" s="3"/>
      <c r="J81" s="3"/>
      <c r="K81" s="3"/>
      <c r="L81" s="8">
        <f t="shared" si="6"/>
        <v>0</v>
      </c>
      <c r="M81" s="4"/>
      <c r="N81" s="4"/>
      <c r="O81" s="4"/>
      <c r="P81" s="4"/>
      <c r="Q81" s="4"/>
      <c r="R81" s="4"/>
      <c r="S81" s="4"/>
      <c r="T81" s="4"/>
      <c r="U81" s="4"/>
      <c r="V81" s="4"/>
      <c r="W81" s="4"/>
      <c r="X81" s="4"/>
      <c r="Y81" s="4"/>
      <c r="Z81" s="4"/>
      <c r="AA81" s="4"/>
      <c r="AB81" s="4"/>
      <c r="AC81" s="2"/>
      <c r="AD81" s="30">
        <f t="shared" si="7"/>
        <v>0</v>
      </c>
      <c r="AE81" s="11">
        <f t="shared" si="8"/>
        <v>9043.4199999999983</v>
      </c>
      <c r="AF81" s="23"/>
    </row>
    <row r="82" spans="2:32" ht="15.75" customHeight="1" x14ac:dyDescent="0.2">
      <c r="B82" s="61"/>
      <c r="C82" s="6"/>
      <c r="D82" s="144"/>
      <c r="E82" s="95"/>
      <c r="F82" s="60"/>
      <c r="G82" s="3"/>
      <c r="H82" s="3"/>
      <c r="I82" s="3"/>
      <c r="J82" s="3"/>
      <c r="K82" s="3"/>
      <c r="L82" s="8">
        <f t="shared" si="6"/>
        <v>0</v>
      </c>
      <c r="M82" s="4"/>
      <c r="N82" s="4"/>
      <c r="O82" s="4"/>
      <c r="P82" s="4"/>
      <c r="Q82" s="4"/>
      <c r="R82" s="4"/>
      <c r="S82" s="4"/>
      <c r="T82" s="4"/>
      <c r="U82" s="4"/>
      <c r="V82" s="4"/>
      <c r="W82" s="4"/>
      <c r="X82" s="4"/>
      <c r="Y82" s="4"/>
      <c r="Z82" s="4"/>
      <c r="AA82" s="4"/>
      <c r="AB82" s="4"/>
      <c r="AC82" s="2"/>
      <c r="AD82" s="30">
        <f t="shared" si="7"/>
        <v>0</v>
      </c>
      <c r="AE82" s="11">
        <f t="shared" si="8"/>
        <v>9043.4199999999983</v>
      </c>
      <c r="AF82" s="23"/>
    </row>
    <row r="83" spans="2:32" ht="15.75" customHeight="1" x14ac:dyDescent="0.2">
      <c r="B83" s="61"/>
      <c r="C83" s="6"/>
      <c r="D83" s="144"/>
      <c r="E83" s="95"/>
      <c r="F83" s="60"/>
      <c r="G83" s="3"/>
      <c r="H83" s="3"/>
      <c r="I83" s="3"/>
      <c r="J83" s="3"/>
      <c r="K83" s="3"/>
      <c r="L83" s="8">
        <f t="shared" si="6"/>
        <v>0</v>
      </c>
      <c r="M83" s="4"/>
      <c r="N83" s="4"/>
      <c r="O83" s="4"/>
      <c r="P83" s="4"/>
      <c r="Q83" s="4"/>
      <c r="R83" s="4"/>
      <c r="S83" s="4"/>
      <c r="T83" s="4"/>
      <c r="U83" s="4"/>
      <c r="V83" s="4"/>
      <c r="W83" s="4"/>
      <c r="X83" s="4"/>
      <c r="Y83" s="4"/>
      <c r="Z83" s="4"/>
      <c r="AA83" s="4"/>
      <c r="AB83" s="4"/>
      <c r="AC83" s="2"/>
      <c r="AD83" s="30">
        <f t="shared" si="7"/>
        <v>0</v>
      </c>
      <c r="AE83" s="11">
        <f t="shared" si="8"/>
        <v>9043.4199999999983</v>
      </c>
      <c r="AF83" s="23"/>
    </row>
    <row r="84" spans="2:32" ht="15.75" customHeight="1" x14ac:dyDescent="0.2">
      <c r="B84" s="61"/>
      <c r="C84" s="6"/>
      <c r="D84" s="144"/>
      <c r="E84" s="95"/>
      <c r="F84" s="60"/>
      <c r="G84" s="3"/>
      <c r="H84" s="3"/>
      <c r="I84" s="3"/>
      <c r="J84" s="3"/>
      <c r="K84" s="3"/>
      <c r="L84" s="8">
        <f t="shared" si="6"/>
        <v>0</v>
      </c>
      <c r="M84" s="4"/>
      <c r="N84" s="4"/>
      <c r="O84" s="4"/>
      <c r="P84" s="4"/>
      <c r="Q84" s="4"/>
      <c r="R84" s="4"/>
      <c r="S84" s="4"/>
      <c r="T84" s="4"/>
      <c r="U84" s="4"/>
      <c r="V84" s="4"/>
      <c r="W84" s="4"/>
      <c r="X84" s="4"/>
      <c r="Y84" s="4"/>
      <c r="Z84" s="4"/>
      <c r="AA84" s="4"/>
      <c r="AB84" s="4"/>
      <c r="AC84" s="2"/>
      <c r="AD84" s="30">
        <f t="shared" si="7"/>
        <v>0</v>
      </c>
      <c r="AE84" s="11">
        <f t="shared" si="8"/>
        <v>9043.4199999999983</v>
      </c>
      <c r="AF84" s="23"/>
    </row>
    <row r="85" spans="2:32" ht="15.75" customHeight="1" x14ac:dyDescent="0.2">
      <c r="B85" s="61"/>
      <c r="C85" s="6"/>
      <c r="D85" s="144"/>
      <c r="E85" s="95"/>
      <c r="F85" s="60"/>
      <c r="G85" s="3"/>
      <c r="H85" s="3"/>
      <c r="I85" s="3"/>
      <c r="J85" s="3"/>
      <c r="K85" s="3"/>
      <c r="L85" s="8">
        <f t="shared" si="6"/>
        <v>0</v>
      </c>
      <c r="M85" s="4"/>
      <c r="N85" s="4"/>
      <c r="O85" s="4"/>
      <c r="P85" s="4"/>
      <c r="Q85" s="4"/>
      <c r="R85" s="4"/>
      <c r="S85" s="4"/>
      <c r="T85" s="4"/>
      <c r="U85" s="4"/>
      <c r="V85" s="4"/>
      <c r="W85" s="4"/>
      <c r="X85" s="4"/>
      <c r="Y85" s="4"/>
      <c r="Z85" s="4"/>
      <c r="AA85" s="4"/>
      <c r="AB85" s="4"/>
      <c r="AC85" s="2"/>
      <c r="AD85" s="30">
        <f t="shared" si="7"/>
        <v>0</v>
      </c>
      <c r="AE85" s="11">
        <f t="shared" si="8"/>
        <v>9043.4199999999983</v>
      </c>
      <c r="AF85" s="23"/>
    </row>
    <row r="86" spans="2:32" ht="15.75" customHeight="1" x14ac:dyDescent="0.2">
      <c r="B86" s="61"/>
      <c r="C86" s="6"/>
      <c r="D86" s="144"/>
      <c r="E86" s="95"/>
      <c r="F86" s="60"/>
      <c r="G86" s="3"/>
      <c r="H86" s="3"/>
      <c r="I86" s="3"/>
      <c r="J86" s="3"/>
      <c r="K86" s="3"/>
      <c r="L86" s="8">
        <f t="shared" si="6"/>
        <v>0</v>
      </c>
      <c r="M86" s="4"/>
      <c r="N86" s="4"/>
      <c r="O86" s="4"/>
      <c r="P86" s="4"/>
      <c r="Q86" s="4"/>
      <c r="R86" s="4"/>
      <c r="S86" s="4"/>
      <c r="T86" s="4"/>
      <c r="U86" s="4"/>
      <c r="V86" s="4"/>
      <c r="W86" s="4"/>
      <c r="X86" s="4"/>
      <c r="Y86" s="4"/>
      <c r="Z86" s="4"/>
      <c r="AA86" s="4"/>
      <c r="AB86" s="4"/>
      <c r="AC86" s="2"/>
      <c r="AD86" s="30">
        <f t="shared" si="7"/>
        <v>0</v>
      </c>
      <c r="AE86" s="11">
        <f t="shared" si="8"/>
        <v>9043.4199999999983</v>
      </c>
      <c r="AF86" s="23"/>
    </row>
    <row r="87" spans="2:32" ht="15.75" customHeight="1" x14ac:dyDescent="0.2">
      <c r="B87" s="61"/>
      <c r="C87" s="6"/>
      <c r="D87" s="144"/>
      <c r="E87" s="95"/>
      <c r="F87" s="60"/>
      <c r="G87" s="3"/>
      <c r="H87" s="3"/>
      <c r="I87" s="3"/>
      <c r="J87" s="3"/>
      <c r="K87" s="3"/>
      <c r="L87" s="8">
        <f t="shared" si="6"/>
        <v>0</v>
      </c>
      <c r="M87" s="4"/>
      <c r="N87" s="4"/>
      <c r="O87" s="4"/>
      <c r="P87" s="4"/>
      <c r="Q87" s="4"/>
      <c r="R87" s="4"/>
      <c r="S87" s="4"/>
      <c r="T87" s="4"/>
      <c r="U87" s="4"/>
      <c r="V87" s="4"/>
      <c r="W87" s="4"/>
      <c r="X87" s="4"/>
      <c r="Y87" s="4"/>
      <c r="Z87" s="4"/>
      <c r="AA87" s="4"/>
      <c r="AB87" s="4"/>
      <c r="AC87" s="2"/>
      <c r="AD87" s="30">
        <f t="shared" si="7"/>
        <v>0</v>
      </c>
      <c r="AE87" s="11">
        <f t="shared" si="8"/>
        <v>9043.4199999999983</v>
      </c>
      <c r="AF87" s="23"/>
    </row>
    <row r="88" spans="2:32" ht="15.75" customHeight="1" x14ac:dyDescent="0.2">
      <c r="B88" s="61"/>
      <c r="C88" s="6"/>
      <c r="D88" s="144"/>
      <c r="E88" s="95"/>
      <c r="F88" s="60"/>
      <c r="G88" s="3"/>
      <c r="H88" s="3"/>
      <c r="I88" s="3"/>
      <c r="J88" s="3"/>
      <c r="K88" s="3"/>
      <c r="L88" s="8">
        <f t="shared" si="6"/>
        <v>0</v>
      </c>
      <c r="M88" s="4"/>
      <c r="N88" s="4"/>
      <c r="O88" s="4"/>
      <c r="P88" s="4"/>
      <c r="Q88" s="4"/>
      <c r="R88" s="4"/>
      <c r="S88" s="4"/>
      <c r="T88" s="4"/>
      <c r="U88" s="4"/>
      <c r="V88" s="4"/>
      <c r="W88" s="4"/>
      <c r="X88" s="4"/>
      <c r="Y88" s="4"/>
      <c r="Z88" s="4"/>
      <c r="AA88" s="4"/>
      <c r="AB88" s="4"/>
      <c r="AC88" s="2"/>
      <c r="AD88" s="30">
        <f t="shared" si="7"/>
        <v>0</v>
      </c>
      <c r="AE88" s="11">
        <f t="shared" si="8"/>
        <v>9043.4199999999983</v>
      </c>
      <c r="AF88" s="23"/>
    </row>
    <row r="89" spans="2:32" ht="15.75" customHeight="1" x14ac:dyDescent="0.2">
      <c r="B89" s="61"/>
      <c r="C89" s="6"/>
      <c r="D89" s="144"/>
      <c r="E89" s="95"/>
      <c r="F89" s="60"/>
      <c r="G89" s="3"/>
      <c r="H89" s="3"/>
      <c r="I89" s="3"/>
      <c r="J89" s="3"/>
      <c r="K89" s="3"/>
      <c r="L89" s="8">
        <f t="shared" si="6"/>
        <v>0</v>
      </c>
      <c r="M89" s="4"/>
      <c r="N89" s="4"/>
      <c r="O89" s="4"/>
      <c r="P89" s="4"/>
      <c r="Q89" s="4"/>
      <c r="R89" s="4"/>
      <c r="S89" s="4"/>
      <c r="T89" s="4"/>
      <c r="U89" s="4"/>
      <c r="V89" s="4"/>
      <c r="W89" s="4"/>
      <c r="X89" s="4"/>
      <c r="Y89" s="4"/>
      <c r="Z89" s="4"/>
      <c r="AA89" s="4"/>
      <c r="AB89" s="4"/>
      <c r="AC89" s="2"/>
      <c r="AD89" s="30">
        <f t="shared" si="7"/>
        <v>0</v>
      </c>
      <c r="AE89" s="11">
        <f t="shared" si="8"/>
        <v>9043.4199999999983</v>
      </c>
      <c r="AF89" s="23"/>
    </row>
    <row r="90" spans="2:32" ht="15.75" customHeight="1" x14ac:dyDescent="0.2">
      <c r="B90" s="61"/>
      <c r="C90" s="6"/>
      <c r="D90" s="144"/>
      <c r="E90" s="95"/>
      <c r="F90" s="60"/>
      <c r="G90" s="3"/>
      <c r="H90" s="3"/>
      <c r="I90" s="3"/>
      <c r="J90" s="3"/>
      <c r="K90" s="3"/>
      <c r="L90" s="8">
        <f t="shared" si="6"/>
        <v>0</v>
      </c>
      <c r="M90" s="4"/>
      <c r="N90" s="4"/>
      <c r="O90" s="4"/>
      <c r="P90" s="4"/>
      <c r="Q90" s="4"/>
      <c r="R90" s="4"/>
      <c r="S90" s="4"/>
      <c r="T90" s="4"/>
      <c r="U90" s="4"/>
      <c r="V90" s="4"/>
      <c r="W90" s="4"/>
      <c r="X90" s="4"/>
      <c r="Y90" s="4"/>
      <c r="Z90" s="4"/>
      <c r="AA90" s="4"/>
      <c r="AB90" s="4"/>
      <c r="AC90" s="2"/>
      <c r="AD90" s="30">
        <f t="shared" si="7"/>
        <v>0</v>
      </c>
      <c r="AE90" s="11">
        <f t="shared" si="8"/>
        <v>9043.4199999999983</v>
      </c>
      <c r="AF90" s="23"/>
    </row>
    <row r="91" spans="2:32" ht="15.75" customHeight="1" x14ac:dyDescent="0.2">
      <c r="B91" s="61"/>
      <c r="C91" s="6"/>
      <c r="D91" s="144"/>
      <c r="E91" s="95"/>
      <c r="F91" s="60"/>
      <c r="G91" s="3"/>
      <c r="H91" s="3"/>
      <c r="I91" s="3"/>
      <c r="J91" s="3"/>
      <c r="K91" s="3"/>
      <c r="L91" s="8">
        <f t="shared" si="6"/>
        <v>0</v>
      </c>
      <c r="M91" s="4"/>
      <c r="N91" s="4"/>
      <c r="O91" s="4"/>
      <c r="P91" s="4"/>
      <c r="Q91" s="4"/>
      <c r="R91" s="4"/>
      <c r="S91" s="4"/>
      <c r="T91" s="4"/>
      <c r="U91" s="4"/>
      <c r="V91" s="4"/>
      <c r="W91" s="4"/>
      <c r="X91" s="4"/>
      <c r="Y91" s="4"/>
      <c r="Z91" s="4"/>
      <c r="AA91" s="4"/>
      <c r="AB91" s="4"/>
      <c r="AC91" s="2"/>
      <c r="AD91" s="30">
        <f t="shared" si="7"/>
        <v>0</v>
      </c>
      <c r="AE91" s="11">
        <f t="shared" si="8"/>
        <v>9043.4199999999983</v>
      </c>
      <c r="AF91" s="23"/>
    </row>
    <row r="92" spans="2:32" ht="15.75" customHeight="1" x14ac:dyDescent="0.2">
      <c r="B92" s="61"/>
      <c r="C92" s="6"/>
      <c r="D92" s="144"/>
      <c r="E92" s="95"/>
      <c r="F92" s="60"/>
      <c r="G92" s="3"/>
      <c r="H92" s="3"/>
      <c r="I92" s="3"/>
      <c r="J92" s="3"/>
      <c r="K92" s="3"/>
      <c r="L92" s="8">
        <f t="shared" si="6"/>
        <v>0</v>
      </c>
      <c r="M92" s="4"/>
      <c r="N92" s="4"/>
      <c r="O92" s="4"/>
      <c r="P92" s="4"/>
      <c r="Q92" s="4"/>
      <c r="R92" s="4"/>
      <c r="S92" s="4"/>
      <c r="T92" s="4"/>
      <c r="U92" s="4"/>
      <c r="V92" s="4"/>
      <c r="W92" s="4"/>
      <c r="X92" s="4"/>
      <c r="Y92" s="4"/>
      <c r="Z92" s="4"/>
      <c r="AA92" s="4"/>
      <c r="AB92" s="4"/>
      <c r="AC92" s="2"/>
      <c r="AD92" s="30">
        <f t="shared" si="7"/>
        <v>0</v>
      </c>
      <c r="AE92" s="11">
        <f t="shared" si="8"/>
        <v>9043.4199999999983</v>
      </c>
      <c r="AF92" s="23"/>
    </row>
    <row r="93" spans="2:32" ht="15.75" customHeight="1" x14ac:dyDescent="0.2">
      <c r="B93" s="61"/>
      <c r="C93" s="6"/>
      <c r="D93" s="144"/>
      <c r="E93" s="95"/>
      <c r="F93" s="60"/>
      <c r="G93" s="3"/>
      <c r="H93" s="3"/>
      <c r="I93" s="3"/>
      <c r="J93" s="3"/>
      <c r="K93" s="3"/>
      <c r="L93" s="8">
        <f t="shared" si="6"/>
        <v>0</v>
      </c>
      <c r="M93" s="4"/>
      <c r="N93" s="4"/>
      <c r="O93" s="4"/>
      <c r="P93" s="4"/>
      <c r="Q93" s="4"/>
      <c r="R93" s="4"/>
      <c r="S93" s="4"/>
      <c r="T93" s="4"/>
      <c r="U93" s="4"/>
      <c r="V93" s="4"/>
      <c r="W93" s="4"/>
      <c r="X93" s="4"/>
      <c r="Y93" s="4"/>
      <c r="Z93" s="4"/>
      <c r="AA93" s="4"/>
      <c r="AB93" s="4"/>
      <c r="AC93" s="2"/>
      <c r="AD93" s="30">
        <f t="shared" si="7"/>
        <v>0</v>
      </c>
      <c r="AE93" s="11">
        <f t="shared" si="8"/>
        <v>9043.4199999999983</v>
      </c>
      <c r="AF93" s="23"/>
    </row>
    <row r="94" spans="2:32" ht="15.75" customHeight="1" x14ac:dyDescent="0.2">
      <c r="B94" s="61"/>
      <c r="C94" s="6"/>
      <c r="D94" s="144"/>
      <c r="E94" s="95"/>
      <c r="F94" s="60"/>
      <c r="G94" s="3"/>
      <c r="H94" s="3"/>
      <c r="I94" s="3"/>
      <c r="J94" s="3"/>
      <c r="K94" s="3"/>
      <c r="L94" s="8">
        <f t="shared" si="6"/>
        <v>0</v>
      </c>
      <c r="M94" s="4"/>
      <c r="N94" s="4"/>
      <c r="O94" s="4"/>
      <c r="P94" s="4"/>
      <c r="Q94" s="4"/>
      <c r="R94" s="4"/>
      <c r="S94" s="4"/>
      <c r="T94" s="4"/>
      <c r="U94" s="4"/>
      <c r="V94" s="4"/>
      <c r="W94" s="4"/>
      <c r="X94" s="4"/>
      <c r="Y94" s="4"/>
      <c r="Z94" s="4"/>
      <c r="AA94" s="4"/>
      <c r="AB94" s="4"/>
      <c r="AC94" s="2"/>
      <c r="AD94" s="30">
        <f t="shared" si="7"/>
        <v>0</v>
      </c>
      <c r="AE94" s="11">
        <f t="shared" si="8"/>
        <v>9043.4199999999983</v>
      </c>
      <c r="AF94" s="23"/>
    </row>
    <row r="95" spans="2:32" ht="15.75" customHeight="1" x14ac:dyDescent="0.2">
      <c r="B95" s="61"/>
      <c r="C95" s="6"/>
      <c r="D95" s="144"/>
      <c r="E95" s="95"/>
      <c r="F95" s="60"/>
      <c r="G95" s="3"/>
      <c r="H95" s="3"/>
      <c r="I95" s="3"/>
      <c r="J95" s="3"/>
      <c r="K95" s="3"/>
      <c r="L95" s="8">
        <f t="shared" si="6"/>
        <v>0</v>
      </c>
      <c r="M95" s="4"/>
      <c r="N95" s="4"/>
      <c r="O95" s="4"/>
      <c r="P95" s="4"/>
      <c r="Q95" s="4"/>
      <c r="R95" s="4"/>
      <c r="S95" s="4"/>
      <c r="T95" s="4"/>
      <c r="U95" s="4"/>
      <c r="V95" s="4"/>
      <c r="W95" s="4"/>
      <c r="X95" s="4"/>
      <c r="Y95" s="4"/>
      <c r="Z95" s="4"/>
      <c r="AA95" s="4"/>
      <c r="AB95" s="4"/>
      <c r="AC95" s="2"/>
      <c r="AD95" s="30">
        <f t="shared" si="7"/>
        <v>0</v>
      </c>
      <c r="AE95" s="11">
        <f t="shared" si="8"/>
        <v>9043.4199999999983</v>
      </c>
      <c r="AF95" s="23"/>
    </row>
    <row r="96" spans="2:32" ht="15.75" customHeight="1" x14ac:dyDescent="0.2">
      <c r="B96" s="61"/>
      <c r="C96" s="6"/>
      <c r="D96" s="144"/>
      <c r="E96" s="95"/>
      <c r="F96" s="60"/>
      <c r="G96" s="3"/>
      <c r="H96" s="3"/>
      <c r="I96" s="3"/>
      <c r="J96" s="3"/>
      <c r="K96" s="3"/>
      <c r="L96" s="8">
        <f t="shared" si="6"/>
        <v>0</v>
      </c>
      <c r="M96" s="4"/>
      <c r="N96" s="4"/>
      <c r="O96" s="4"/>
      <c r="P96" s="4"/>
      <c r="Q96" s="4"/>
      <c r="R96" s="4"/>
      <c r="S96" s="4"/>
      <c r="T96" s="4"/>
      <c r="U96" s="4"/>
      <c r="V96" s="4"/>
      <c r="W96" s="4"/>
      <c r="X96" s="4"/>
      <c r="Y96" s="4"/>
      <c r="Z96" s="4"/>
      <c r="AA96" s="4"/>
      <c r="AB96" s="4"/>
      <c r="AC96" s="2"/>
      <c r="AD96" s="30">
        <f t="shared" si="7"/>
        <v>0</v>
      </c>
      <c r="AE96" s="11">
        <f t="shared" si="8"/>
        <v>9043.4199999999983</v>
      </c>
      <c r="AF96" s="23"/>
    </row>
    <row r="97" spans="2:32" ht="15.75" customHeight="1" x14ac:dyDescent="0.2">
      <c r="B97" s="61"/>
      <c r="C97" s="6"/>
      <c r="D97" s="144"/>
      <c r="E97" s="95"/>
      <c r="F97" s="60"/>
      <c r="G97" s="3"/>
      <c r="H97" s="3"/>
      <c r="I97" s="3"/>
      <c r="J97" s="3"/>
      <c r="K97" s="3"/>
      <c r="L97" s="8">
        <f t="shared" si="6"/>
        <v>0</v>
      </c>
      <c r="M97" s="4"/>
      <c r="N97" s="4"/>
      <c r="O97" s="4"/>
      <c r="P97" s="4"/>
      <c r="Q97" s="4"/>
      <c r="R97" s="4"/>
      <c r="S97" s="4"/>
      <c r="T97" s="4"/>
      <c r="U97" s="4"/>
      <c r="V97" s="4"/>
      <c r="W97" s="4"/>
      <c r="X97" s="4"/>
      <c r="Y97" s="4"/>
      <c r="Z97" s="4"/>
      <c r="AA97" s="4"/>
      <c r="AB97" s="4"/>
      <c r="AC97" s="2"/>
      <c r="AD97" s="30">
        <f t="shared" si="7"/>
        <v>0</v>
      </c>
      <c r="AE97" s="11">
        <f t="shared" si="8"/>
        <v>9043.4199999999983</v>
      </c>
      <c r="AF97" s="23"/>
    </row>
    <row r="98" spans="2:32" ht="15.75" customHeight="1" x14ac:dyDescent="0.2">
      <c r="B98" s="61"/>
      <c r="C98" s="6"/>
      <c r="D98" s="144"/>
      <c r="E98" s="95"/>
      <c r="F98" s="60"/>
      <c r="G98" s="3"/>
      <c r="H98" s="3"/>
      <c r="I98" s="3"/>
      <c r="J98" s="3"/>
      <c r="K98" s="3"/>
      <c r="L98" s="8">
        <f t="shared" si="6"/>
        <v>0</v>
      </c>
      <c r="M98" s="4"/>
      <c r="N98" s="4"/>
      <c r="O98" s="4"/>
      <c r="P98" s="4"/>
      <c r="Q98" s="4"/>
      <c r="R98" s="4"/>
      <c r="S98" s="4"/>
      <c r="T98" s="4"/>
      <c r="U98" s="4"/>
      <c r="V98" s="4"/>
      <c r="W98" s="4"/>
      <c r="X98" s="4"/>
      <c r="Y98" s="4"/>
      <c r="Z98" s="4"/>
      <c r="AA98" s="4"/>
      <c r="AB98" s="4"/>
      <c r="AC98" s="2"/>
      <c r="AD98" s="30">
        <f t="shared" si="7"/>
        <v>0</v>
      </c>
      <c r="AE98" s="11">
        <f t="shared" si="8"/>
        <v>9043.4199999999983</v>
      </c>
      <c r="AF98" s="23"/>
    </row>
    <row r="99" spans="2:32" ht="15.75" customHeight="1" x14ac:dyDescent="0.2">
      <c r="B99" s="61"/>
      <c r="C99" s="6"/>
      <c r="D99" s="144"/>
      <c r="E99" s="95"/>
      <c r="F99" s="60"/>
      <c r="G99" s="3"/>
      <c r="H99" s="3"/>
      <c r="I99" s="3"/>
      <c r="J99" s="3"/>
      <c r="K99" s="3"/>
      <c r="L99" s="8">
        <f t="shared" si="6"/>
        <v>0</v>
      </c>
      <c r="M99" s="4"/>
      <c r="N99" s="4"/>
      <c r="O99" s="4"/>
      <c r="P99" s="4"/>
      <c r="Q99" s="4"/>
      <c r="R99" s="4"/>
      <c r="S99" s="4"/>
      <c r="T99" s="4"/>
      <c r="U99" s="4"/>
      <c r="V99" s="4"/>
      <c r="W99" s="4"/>
      <c r="X99" s="4"/>
      <c r="Y99" s="4"/>
      <c r="Z99" s="4"/>
      <c r="AA99" s="4"/>
      <c r="AB99" s="4"/>
      <c r="AC99" s="2"/>
      <c r="AD99" s="30">
        <f t="shared" si="7"/>
        <v>0</v>
      </c>
      <c r="AE99" s="11">
        <f t="shared" si="8"/>
        <v>9043.4199999999983</v>
      </c>
      <c r="AF99" s="23"/>
    </row>
    <row r="100" spans="2:32" ht="15.75" customHeight="1" x14ac:dyDescent="0.2">
      <c r="B100" s="61"/>
      <c r="C100" s="6"/>
      <c r="D100" s="144"/>
      <c r="E100" s="95"/>
      <c r="F100" s="60"/>
      <c r="G100" s="3"/>
      <c r="H100" s="3"/>
      <c r="I100" s="3"/>
      <c r="J100" s="3"/>
      <c r="K100" s="3"/>
      <c r="L100" s="8">
        <f t="shared" si="6"/>
        <v>0</v>
      </c>
      <c r="M100" s="4"/>
      <c r="N100" s="4"/>
      <c r="O100" s="4"/>
      <c r="P100" s="4"/>
      <c r="Q100" s="4"/>
      <c r="R100" s="4"/>
      <c r="S100" s="4"/>
      <c r="T100" s="4"/>
      <c r="U100" s="4"/>
      <c r="V100" s="4"/>
      <c r="W100" s="4"/>
      <c r="X100" s="4"/>
      <c r="Y100" s="4"/>
      <c r="Z100" s="4"/>
      <c r="AA100" s="4"/>
      <c r="AB100" s="4"/>
      <c r="AC100" s="2"/>
      <c r="AD100" s="30">
        <f t="shared" si="7"/>
        <v>0</v>
      </c>
      <c r="AE100" s="11">
        <f t="shared" si="8"/>
        <v>9043.4199999999983</v>
      </c>
      <c r="AF100" s="23"/>
    </row>
    <row r="101" spans="2:32" ht="15.75" customHeight="1" x14ac:dyDescent="0.2">
      <c r="B101" s="61"/>
      <c r="C101" s="6"/>
      <c r="D101" s="144"/>
      <c r="E101" s="95"/>
      <c r="F101" s="60"/>
      <c r="G101" s="3"/>
      <c r="H101" s="3"/>
      <c r="I101" s="3"/>
      <c r="J101" s="3"/>
      <c r="K101" s="3"/>
      <c r="L101" s="8">
        <f t="shared" ref="L101:L125" si="9">SUM(F101:K101)</f>
        <v>0</v>
      </c>
      <c r="M101" s="4"/>
      <c r="N101" s="4"/>
      <c r="O101" s="4"/>
      <c r="P101" s="4"/>
      <c r="Q101" s="4"/>
      <c r="R101" s="4"/>
      <c r="S101" s="4"/>
      <c r="T101" s="4"/>
      <c r="U101" s="4"/>
      <c r="V101" s="4"/>
      <c r="W101" s="4"/>
      <c r="X101" s="4"/>
      <c r="Y101" s="4"/>
      <c r="Z101" s="4"/>
      <c r="AA101" s="4"/>
      <c r="AB101" s="4"/>
      <c r="AC101" s="2"/>
      <c r="AD101" s="30">
        <f t="shared" ref="AD101:AD121" si="10">SUM(M101:AC101)</f>
        <v>0</v>
      </c>
      <c r="AE101" s="11">
        <f t="shared" ref="AE101:AE125" si="11">AE100+L101-AD101</f>
        <v>9043.4199999999983</v>
      </c>
      <c r="AF101" s="23"/>
    </row>
    <row r="102" spans="2:32" ht="15.75" customHeight="1" x14ac:dyDescent="0.2">
      <c r="B102" s="61"/>
      <c r="C102" s="6"/>
      <c r="D102" s="144"/>
      <c r="E102" s="95"/>
      <c r="F102" s="60"/>
      <c r="G102" s="3"/>
      <c r="H102" s="3"/>
      <c r="I102" s="3"/>
      <c r="J102" s="3"/>
      <c r="K102" s="3"/>
      <c r="L102" s="8">
        <f t="shared" si="9"/>
        <v>0</v>
      </c>
      <c r="M102" s="4"/>
      <c r="N102" s="4"/>
      <c r="O102" s="4"/>
      <c r="P102" s="4"/>
      <c r="Q102" s="4"/>
      <c r="R102" s="4"/>
      <c r="S102" s="4"/>
      <c r="T102" s="4"/>
      <c r="U102" s="4"/>
      <c r="V102" s="4"/>
      <c r="W102" s="4"/>
      <c r="X102" s="4"/>
      <c r="Y102" s="4"/>
      <c r="Z102" s="4"/>
      <c r="AA102" s="4"/>
      <c r="AB102" s="4"/>
      <c r="AC102" s="2"/>
      <c r="AD102" s="30">
        <f t="shared" si="10"/>
        <v>0</v>
      </c>
      <c r="AE102" s="11">
        <f t="shared" si="11"/>
        <v>9043.4199999999983</v>
      </c>
      <c r="AF102" s="23"/>
    </row>
    <row r="103" spans="2:32" ht="15.75" customHeight="1" x14ac:dyDescent="0.2">
      <c r="B103" s="61"/>
      <c r="C103" s="6"/>
      <c r="D103" s="144"/>
      <c r="E103" s="95"/>
      <c r="F103" s="60"/>
      <c r="G103" s="3"/>
      <c r="H103" s="3"/>
      <c r="I103" s="3"/>
      <c r="J103" s="3"/>
      <c r="K103" s="3"/>
      <c r="L103" s="8">
        <f t="shared" si="9"/>
        <v>0</v>
      </c>
      <c r="M103" s="4"/>
      <c r="N103" s="4"/>
      <c r="O103" s="4"/>
      <c r="P103" s="4"/>
      <c r="Q103" s="4"/>
      <c r="R103" s="4"/>
      <c r="S103" s="4"/>
      <c r="T103" s="4"/>
      <c r="U103" s="4"/>
      <c r="V103" s="4"/>
      <c r="W103" s="4"/>
      <c r="X103" s="4"/>
      <c r="Y103" s="4"/>
      <c r="Z103" s="4"/>
      <c r="AA103" s="4"/>
      <c r="AB103" s="4"/>
      <c r="AC103" s="2"/>
      <c r="AD103" s="30">
        <f t="shared" si="10"/>
        <v>0</v>
      </c>
      <c r="AE103" s="11">
        <f t="shared" si="11"/>
        <v>9043.4199999999983</v>
      </c>
      <c r="AF103" s="23"/>
    </row>
    <row r="104" spans="2:32" ht="15.75" customHeight="1" x14ac:dyDescent="0.2">
      <c r="B104" s="61"/>
      <c r="C104" s="6"/>
      <c r="D104" s="144"/>
      <c r="E104" s="95"/>
      <c r="F104" s="60"/>
      <c r="G104" s="3"/>
      <c r="H104" s="3"/>
      <c r="I104" s="3"/>
      <c r="J104" s="3"/>
      <c r="K104" s="3"/>
      <c r="L104" s="8">
        <f t="shared" si="9"/>
        <v>0</v>
      </c>
      <c r="M104" s="4"/>
      <c r="N104" s="4"/>
      <c r="O104" s="4"/>
      <c r="P104" s="4"/>
      <c r="Q104" s="4"/>
      <c r="R104" s="4"/>
      <c r="S104" s="4"/>
      <c r="T104" s="4"/>
      <c r="U104" s="4"/>
      <c r="V104" s="4"/>
      <c r="W104" s="4"/>
      <c r="X104" s="4"/>
      <c r="Y104" s="4"/>
      <c r="Z104" s="4"/>
      <c r="AA104" s="4"/>
      <c r="AB104" s="4"/>
      <c r="AC104" s="2"/>
      <c r="AD104" s="30">
        <f t="shared" si="10"/>
        <v>0</v>
      </c>
      <c r="AE104" s="11">
        <f t="shared" si="11"/>
        <v>9043.4199999999983</v>
      </c>
      <c r="AF104" s="23"/>
    </row>
    <row r="105" spans="2:32" ht="15.75" customHeight="1" x14ac:dyDescent="0.2">
      <c r="B105" s="61"/>
      <c r="C105" s="6"/>
      <c r="D105" s="144"/>
      <c r="E105" s="95"/>
      <c r="F105" s="60"/>
      <c r="G105" s="3"/>
      <c r="H105" s="3"/>
      <c r="I105" s="3"/>
      <c r="J105" s="3"/>
      <c r="K105" s="3"/>
      <c r="L105" s="8">
        <f t="shared" si="9"/>
        <v>0</v>
      </c>
      <c r="M105" s="4"/>
      <c r="N105" s="4"/>
      <c r="O105" s="4"/>
      <c r="P105" s="4"/>
      <c r="Q105" s="4"/>
      <c r="R105" s="4"/>
      <c r="S105" s="4"/>
      <c r="T105" s="4"/>
      <c r="U105" s="4"/>
      <c r="V105" s="4"/>
      <c r="W105" s="4"/>
      <c r="X105" s="4"/>
      <c r="Y105" s="4"/>
      <c r="Z105" s="4"/>
      <c r="AA105" s="4"/>
      <c r="AB105" s="4"/>
      <c r="AC105" s="2"/>
      <c r="AD105" s="30">
        <f t="shared" si="10"/>
        <v>0</v>
      </c>
      <c r="AE105" s="11">
        <f t="shared" si="11"/>
        <v>9043.4199999999983</v>
      </c>
      <c r="AF105" s="23"/>
    </row>
    <row r="106" spans="2:32" ht="15.75" customHeight="1" x14ac:dyDescent="0.2">
      <c r="B106" s="61"/>
      <c r="C106" s="6"/>
      <c r="D106" s="144"/>
      <c r="E106" s="95"/>
      <c r="F106" s="60"/>
      <c r="G106" s="3"/>
      <c r="H106" s="3"/>
      <c r="I106" s="3"/>
      <c r="J106" s="3"/>
      <c r="K106" s="3"/>
      <c r="L106" s="8">
        <f t="shared" si="9"/>
        <v>0</v>
      </c>
      <c r="M106" s="4"/>
      <c r="N106" s="4"/>
      <c r="O106" s="4"/>
      <c r="P106" s="4"/>
      <c r="Q106" s="4"/>
      <c r="R106" s="4"/>
      <c r="S106" s="4"/>
      <c r="T106" s="4"/>
      <c r="U106" s="4"/>
      <c r="V106" s="4"/>
      <c r="W106" s="4"/>
      <c r="X106" s="4"/>
      <c r="Y106" s="4"/>
      <c r="Z106" s="4"/>
      <c r="AA106" s="4"/>
      <c r="AB106" s="4"/>
      <c r="AC106" s="2"/>
      <c r="AD106" s="30">
        <f t="shared" si="10"/>
        <v>0</v>
      </c>
      <c r="AE106" s="11">
        <f t="shared" si="11"/>
        <v>9043.4199999999983</v>
      </c>
      <c r="AF106" s="23"/>
    </row>
    <row r="107" spans="2:32" ht="15.75" customHeight="1" x14ac:dyDescent="0.2">
      <c r="B107" s="61"/>
      <c r="C107" s="6"/>
      <c r="D107" s="144"/>
      <c r="E107" s="95"/>
      <c r="F107" s="60"/>
      <c r="G107" s="3"/>
      <c r="H107" s="3"/>
      <c r="I107" s="3"/>
      <c r="J107" s="3"/>
      <c r="K107" s="3"/>
      <c r="L107" s="8">
        <f t="shared" si="9"/>
        <v>0</v>
      </c>
      <c r="M107" s="4"/>
      <c r="N107" s="4"/>
      <c r="O107" s="4"/>
      <c r="P107" s="4"/>
      <c r="Q107" s="4"/>
      <c r="R107" s="4"/>
      <c r="S107" s="4"/>
      <c r="T107" s="4"/>
      <c r="U107" s="4"/>
      <c r="V107" s="4"/>
      <c r="W107" s="4"/>
      <c r="X107" s="4"/>
      <c r="Y107" s="4"/>
      <c r="Z107" s="4"/>
      <c r="AA107" s="4"/>
      <c r="AB107" s="4"/>
      <c r="AC107" s="2"/>
      <c r="AD107" s="30">
        <f t="shared" si="10"/>
        <v>0</v>
      </c>
      <c r="AE107" s="11">
        <f t="shared" si="11"/>
        <v>9043.4199999999983</v>
      </c>
      <c r="AF107" s="23"/>
    </row>
    <row r="108" spans="2:32" ht="15.75" customHeight="1" x14ac:dyDescent="0.2">
      <c r="B108" s="61"/>
      <c r="C108" s="6"/>
      <c r="D108" s="144"/>
      <c r="E108" s="95"/>
      <c r="F108" s="60"/>
      <c r="G108" s="3"/>
      <c r="H108" s="3"/>
      <c r="I108" s="3"/>
      <c r="J108" s="3"/>
      <c r="K108" s="3"/>
      <c r="L108" s="8">
        <f t="shared" si="9"/>
        <v>0</v>
      </c>
      <c r="M108" s="4"/>
      <c r="N108" s="4"/>
      <c r="O108" s="4"/>
      <c r="P108" s="4"/>
      <c r="Q108" s="4"/>
      <c r="R108" s="4"/>
      <c r="S108" s="4"/>
      <c r="T108" s="4"/>
      <c r="U108" s="4"/>
      <c r="V108" s="4"/>
      <c r="W108" s="4"/>
      <c r="X108" s="4"/>
      <c r="Y108" s="4"/>
      <c r="Z108" s="4"/>
      <c r="AA108" s="4"/>
      <c r="AB108" s="4"/>
      <c r="AC108" s="2"/>
      <c r="AD108" s="30">
        <f t="shared" si="10"/>
        <v>0</v>
      </c>
      <c r="AE108" s="11">
        <f t="shared" si="11"/>
        <v>9043.4199999999983</v>
      </c>
      <c r="AF108" s="23"/>
    </row>
    <row r="109" spans="2:32" ht="15.75" customHeight="1" x14ac:dyDescent="0.2">
      <c r="B109" s="61"/>
      <c r="C109" s="6"/>
      <c r="D109" s="144"/>
      <c r="E109" s="95"/>
      <c r="F109" s="60"/>
      <c r="G109" s="3"/>
      <c r="H109" s="3"/>
      <c r="I109" s="3"/>
      <c r="J109" s="3"/>
      <c r="K109" s="3"/>
      <c r="L109" s="8">
        <f t="shared" si="9"/>
        <v>0</v>
      </c>
      <c r="M109" s="4"/>
      <c r="N109" s="4"/>
      <c r="O109" s="4"/>
      <c r="P109" s="4"/>
      <c r="Q109" s="4"/>
      <c r="R109" s="4"/>
      <c r="S109" s="4"/>
      <c r="T109" s="4"/>
      <c r="U109" s="4"/>
      <c r="V109" s="4"/>
      <c r="W109" s="4"/>
      <c r="X109" s="4"/>
      <c r="Y109" s="4"/>
      <c r="Z109" s="4"/>
      <c r="AA109" s="4"/>
      <c r="AB109" s="4"/>
      <c r="AC109" s="2"/>
      <c r="AD109" s="30">
        <f t="shared" si="10"/>
        <v>0</v>
      </c>
      <c r="AE109" s="11">
        <f t="shared" si="11"/>
        <v>9043.4199999999983</v>
      </c>
      <c r="AF109" s="23"/>
    </row>
    <row r="110" spans="2:32" ht="15.75" customHeight="1" x14ac:dyDescent="0.2">
      <c r="B110" s="61"/>
      <c r="C110" s="6"/>
      <c r="D110" s="144"/>
      <c r="E110" s="95"/>
      <c r="F110" s="60"/>
      <c r="G110" s="3"/>
      <c r="H110" s="3"/>
      <c r="I110" s="3"/>
      <c r="J110" s="3"/>
      <c r="K110" s="3"/>
      <c r="L110" s="8">
        <f t="shared" si="9"/>
        <v>0</v>
      </c>
      <c r="M110" s="4"/>
      <c r="N110" s="4"/>
      <c r="O110" s="4"/>
      <c r="P110" s="4"/>
      <c r="Q110" s="4"/>
      <c r="R110" s="4"/>
      <c r="S110" s="4"/>
      <c r="T110" s="4"/>
      <c r="U110" s="4"/>
      <c r="V110" s="4"/>
      <c r="W110" s="4"/>
      <c r="X110" s="4"/>
      <c r="Y110" s="4"/>
      <c r="Z110" s="4"/>
      <c r="AA110" s="4"/>
      <c r="AB110" s="4"/>
      <c r="AC110" s="2"/>
      <c r="AD110" s="30">
        <f t="shared" si="10"/>
        <v>0</v>
      </c>
      <c r="AE110" s="11">
        <f t="shared" si="11"/>
        <v>9043.4199999999983</v>
      </c>
      <c r="AF110" s="23"/>
    </row>
    <row r="111" spans="2:32" ht="15.75" customHeight="1" x14ac:dyDescent="0.2">
      <c r="B111" s="61"/>
      <c r="C111" s="6"/>
      <c r="D111" s="144"/>
      <c r="E111" s="95"/>
      <c r="F111" s="60"/>
      <c r="G111" s="3"/>
      <c r="H111" s="3"/>
      <c r="I111" s="3"/>
      <c r="J111" s="3"/>
      <c r="K111" s="3"/>
      <c r="L111" s="8">
        <f t="shared" si="9"/>
        <v>0</v>
      </c>
      <c r="M111" s="4"/>
      <c r="N111" s="4"/>
      <c r="O111" s="4"/>
      <c r="P111" s="4"/>
      <c r="Q111" s="4"/>
      <c r="R111" s="4"/>
      <c r="S111" s="4"/>
      <c r="T111" s="4"/>
      <c r="U111" s="4"/>
      <c r="V111" s="4"/>
      <c r="W111" s="4"/>
      <c r="X111" s="4"/>
      <c r="Y111" s="4"/>
      <c r="Z111" s="4"/>
      <c r="AA111" s="4"/>
      <c r="AB111" s="4"/>
      <c r="AC111" s="2"/>
      <c r="AD111" s="30">
        <f t="shared" si="10"/>
        <v>0</v>
      </c>
      <c r="AE111" s="11">
        <f t="shared" si="11"/>
        <v>9043.4199999999983</v>
      </c>
      <c r="AF111" s="23"/>
    </row>
    <row r="112" spans="2:32" ht="15.75" customHeight="1" x14ac:dyDescent="0.2">
      <c r="B112" s="61"/>
      <c r="C112" s="6"/>
      <c r="D112" s="144"/>
      <c r="E112" s="95"/>
      <c r="F112" s="60"/>
      <c r="G112" s="3"/>
      <c r="H112" s="3"/>
      <c r="I112" s="3"/>
      <c r="J112" s="3"/>
      <c r="K112" s="3"/>
      <c r="L112" s="8">
        <f t="shared" si="9"/>
        <v>0</v>
      </c>
      <c r="M112" s="4"/>
      <c r="N112" s="4"/>
      <c r="O112" s="4"/>
      <c r="P112" s="4"/>
      <c r="Q112" s="4"/>
      <c r="R112" s="4"/>
      <c r="S112" s="4"/>
      <c r="T112" s="4"/>
      <c r="U112" s="4"/>
      <c r="V112" s="4"/>
      <c r="W112" s="4"/>
      <c r="X112" s="4"/>
      <c r="Y112" s="4"/>
      <c r="Z112" s="4"/>
      <c r="AA112" s="4"/>
      <c r="AB112" s="4"/>
      <c r="AC112" s="2"/>
      <c r="AD112" s="30">
        <f t="shared" si="10"/>
        <v>0</v>
      </c>
      <c r="AE112" s="11">
        <f t="shared" si="11"/>
        <v>9043.4199999999983</v>
      </c>
      <c r="AF112" s="23"/>
    </row>
    <row r="113" spans="2:32" ht="15.75" customHeight="1" x14ac:dyDescent="0.2">
      <c r="B113" s="61"/>
      <c r="C113" s="6"/>
      <c r="D113" s="144"/>
      <c r="E113" s="95"/>
      <c r="F113" s="60"/>
      <c r="G113" s="3"/>
      <c r="H113" s="3"/>
      <c r="I113" s="3"/>
      <c r="J113" s="3"/>
      <c r="K113" s="3"/>
      <c r="L113" s="8">
        <f t="shared" si="9"/>
        <v>0</v>
      </c>
      <c r="M113" s="4"/>
      <c r="N113" s="4"/>
      <c r="O113" s="4"/>
      <c r="P113" s="4"/>
      <c r="Q113" s="4"/>
      <c r="R113" s="4"/>
      <c r="S113" s="4"/>
      <c r="T113" s="4"/>
      <c r="U113" s="4"/>
      <c r="V113" s="4"/>
      <c r="W113" s="4"/>
      <c r="X113" s="4"/>
      <c r="Y113" s="4"/>
      <c r="Z113" s="4"/>
      <c r="AA113" s="4"/>
      <c r="AB113" s="4"/>
      <c r="AC113" s="2"/>
      <c r="AD113" s="30">
        <f t="shared" si="10"/>
        <v>0</v>
      </c>
      <c r="AE113" s="11">
        <f t="shared" si="11"/>
        <v>9043.4199999999983</v>
      </c>
      <c r="AF113" s="23"/>
    </row>
    <row r="114" spans="2:32" ht="15.75" customHeight="1" x14ac:dyDescent="0.2">
      <c r="B114" s="61"/>
      <c r="C114" s="6"/>
      <c r="D114" s="144"/>
      <c r="E114" s="95"/>
      <c r="F114" s="60"/>
      <c r="G114" s="3"/>
      <c r="H114" s="3"/>
      <c r="I114" s="3"/>
      <c r="J114" s="3"/>
      <c r="K114" s="3"/>
      <c r="L114" s="8">
        <f t="shared" si="9"/>
        <v>0</v>
      </c>
      <c r="M114" s="4"/>
      <c r="N114" s="4"/>
      <c r="O114" s="4"/>
      <c r="P114" s="4"/>
      <c r="Q114" s="4"/>
      <c r="R114" s="4"/>
      <c r="S114" s="4"/>
      <c r="T114" s="4"/>
      <c r="U114" s="4"/>
      <c r="V114" s="4"/>
      <c r="W114" s="4"/>
      <c r="X114" s="4"/>
      <c r="Y114" s="4"/>
      <c r="Z114" s="4"/>
      <c r="AA114" s="4"/>
      <c r="AB114" s="4"/>
      <c r="AC114" s="2"/>
      <c r="AD114" s="30">
        <f t="shared" si="10"/>
        <v>0</v>
      </c>
      <c r="AE114" s="11">
        <f t="shared" si="11"/>
        <v>9043.4199999999983</v>
      </c>
      <c r="AF114" s="23"/>
    </row>
    <row r="115" spans="2:32" ht="15.75" customHeight="1" x14ac:dyDescent="0.2">
      <c r="B115" s="61"/>
      <c r="C115" s="6"/>
      <c r="D115" s="144"/>
      <c r="E115" s="95"/>
      <c r="F115" s="60"/>
      <c r="G115" s="3"/>
      <c r="H115" s="3"/>
      <c r="I115" s="3"/>
      <c r="J115" s="3"/>
      <c r="K115" s="3"/>
      <c r="L115" s="8">
        <f t="shared" si="9"/>
        <v>0</v>
      </c>
      <c r="M115" s="4"/>
      <c r="N115" s="4"/>
      <c r="O115" s="4"/>
      <c r="P115" s="4"/>
      <c r="Q115" s="4"/>
      <c r="R115" s="4"/>
      <c r="S115" s="4"/>
      <c r="T115" s="4"/>
      <c r="U115" s="4"/>
      <c r="V115" s="4"/>
      <c r="W115" s="4"/>
      <c r="X115" s="4"/>
      <c r="Y115" s="4"/>
      <c r="Z115" s="4"/>
      <c r="AA115" s="4"/>
      <c r="AB115" s="4"/>
      <c r="AC115" s="2"/>
      <c r="AD115" s="30">
        <f t="shared" si="10"/>
        <v>0</v>
      </c>
      <c r="AE115" s="11">
        <f t="shared" si="11"/>
        <v>9043.4199999999983</v>
      </c>
      <c r="AF115" s="23"/>
    </row>
    <row r="116" spans="2:32" ht="15.75" customHeight="1" x14ac:dyDescent="0.2">
      <c r="B116" s="61"/>
      <c r="C116" s="6"/>
      <c r="D116" s="144"/>
      <c r="E116" s="95"/>
      <c r="F116" s="60"/>
      <c r="G116" s="3"/>
      <c r="H116" s="3"/>
      <c r="I116" s="3"/>
      <c r="J116" s="3"/>
      <c r="K116" s="3"/>
      <c r="L116" s="8">
        <f t="shared" si="9"/>
        <v>0</v>
      </c>
      <c r="M116" s="4"/>
      <c r="N116" s="4"/>
      <c r="O116" s="4"/>
      <c r="P116" s="4"/>
      <c r="Q116" s="4"/>
      <c r="R116" s="4"/>
      <c r="S116" s="4"/>
      <c r="T116" s="4"/>
      <c r="U116" s="4"/>
      <c r="V116" s="4"/>
      <c r="W116" s="4"/>
      <c r="X116" s="4"/>
      <c r="Y116" s="4"/>
      <c r="Z116" s="4"/>
      <c r="AA116" s="4"/>
      <c r="AB116" s="4"/>
      <c r="AC116" s="2"/>
      <c r="AD116" s="30">
        <f t="shared" si="10"/>
        <v>0</v>
      </c>
      <c r="AE116" s="11">
        <f t="shared" si="11"/>
        <v>9043.4199999999983</v>
      </c>
      <c r="AF116" s="23"/>
    </row>
    <row r="117" spans="2:32" ht="15.75" customHeight="1" x14ac:dyDescent="0.2">
      <c r="B117" s="61"/>
      <c r="C117" s="6"/>
      <c r="D117" s="144"/>
      <c r="E117" s="95"/>
      <c r="F117" s="60"/>
      <c r="G117" s="3"/>
      <c r="H117" s="3"/>
      <c r="I117" s="3"/>
      <c r="J117" s="3"/>
      <c r="K117" s="3"/>
      <c r="L117" s="8">
        <f t="shared" si="9"/>
        <v>0</v>
      </c>
      <c r="M117" s="4"/>
      <c r="N117" s="4"/>
      <c r="O117" s="4"/>
      <c r="P117" s="4"/>
      <c r="Q117" s="4"/>
      <c r="R117" s="4"/>
      <c r="S117" s="4"/>
      <c r="T117" s="4"/>
      <c r="U117" s="4"/>
      <c r="V117" s="4"/>
      <c r="W117" s="4"/>
      <c r="X117" s="4"/>
      <c r="Y117" s="4"/>
      <c r="Z117" s="4"/>
      <c r="AA117" s="4"/>
      <c r="AB117" s="4"/>
      <c r="AC117" s="2"/>
      <c r="AD117" s="30">
        <f t="shared" si="10"/>
        <v>0</v>
      </c>
      <c r="AE117" s="11">
        <f t="shared" si="11"/>
        <v>9043.4199999999983</v>
      </c>
      <c r="AF117" s="23"/>
    </row>
    <row r="118" spans="2:32" ht="15.75" customHeight="1" x14ac:dyDescent="0.2">
      <c r="B118" s="61"/>
      <c r="C118" s="6"/>
      <c r="D118" s="144"/>
      <c r="E118" s="95"/>
      <c r="F118" s="60"/>
      <c r="G118" s="3"/>
      <c r="H118" s="3"/>
      <c r="I118" s="3"/>
      <c r="J118" s="3"/>
      <c r="K118" s="3"/>
      <c r="L118" s="8">
        <f t="shared" si="9"/>
        <v>0</v>
      </c>
      <c r="M118" s="4"/>
      <c r="N118" s="4"/>
      <c r="O118" s="4"/>
      <c r="P118" s="4"/>
      <c r="Q118" s="4"/>
      <c r="R118" s="4"/>
      <c r="S118" s="4"/>
      <c r="T118" s="4"/>
      <c r="U118" s="4"/>
      <c r="V118" s="4"/>
      <c r="W118" s="4"/>
      <c r="X118" s="4"/>
      <c r="Y118" s="4"/>
      <c r="Z118" s="4"/>
      <c r="AA118" s="4"/>
      <c r="AB118" s="4"/>
      <c r="AC118" s="2"/>
      <c r="AD118" s="30">
        <f t="shared" si="10"/>
        <v>0</v>
      </c>
      <c r="AE118" s="11">
        <f t="shared" si="11"/>
        <v>9043.4199999999983</v>
      </c>
      <c r="AF118" s="23"/>
    </row>
    <row r="119" spans="2:32" ht="15.75" customHeight="1" x14ac:dyDescent="0.2">
      <c r="B119" s="61"/>
      <c r="C119" s="6"/>
      <c r="D119" s="144"/>
      <c r="E119" s="95"/>
      <c r="F119" s="60"/>
      <c r="G119" s="3"/>
      <c r="H119" s="3"/>
      <c r="I119" s="3"/>
      <c r="J119" s="3"/>
      <c r="K119" s="3"/>
      <c r="L119" s="8">
        <f t="shared" si="9"/>
        <v>0</v>
      </c>
      <c r="M119" s="4"/>
      <c r="N119" s="4"/>
      <c r="O119" s="4"/>
      <c r="P119" s="4"/>
      <c r="Q119" s="4"/>
      <c r="R119" s="4"/>
      <c r="S119" s="4"/>
      <c r="T119" s="4"/>
      <c r="U119" s="4"/>
      <c r="V119" s="4"/>
      <c r="W119" s="4"/>
      <c r="X119" s="4"/>
      <c r="Y119" s="4"/>
      <c r="Z119" s="4"/>
      <c r="AA119" s="4"/>
      <c r="AB119" s="4"/>
      <c r="AC119" s="2"/>
      <c r="AD119" s="30">
        <f t="shared" si="10"/>
        <v>0</v>
      </c>
      <c r="AE119" s="11">
        <f t="shared" si="11"/>
        <v>9043.4199999999983</v>
      </c>
      <c r="AF119" s="23"/>
    </row>
    <row r="120" spans="2:32" ht="15.75" customHeight="1" x14ac:dyDescent="0.2">
      <c r="B120" s="61"/>
      <c r="C120" s="6"/>
      <c r="D120" s="144"/>
      <c r="E120" s="95"/>
      <c r="F120" s="60"/>
      <c r="G120" s="3"/>
      <c r="H120" s="3"/>
      <c r="I120" s="3"/>
      <c r="J120" s="3"/>
      <c r="K120" s="3"/>
      <c r="L120" s="8">
        <f t="shared" si="9"/>
        <v>0</v>
      </c>
      <c r="M120" s="4"/>
      <c r="N120" s="4"/>
      <c r="O120" s="4"/>
      <c r="P120" s="4"/>
      <c r="Q120" s="4"/>
      <c r="R120" s="4"/>
      <c r="S120" s="4"/>
      <c r="T120" s="4"/>
      <c r="U120" s="4"/>
      <c r="V120" s="4"/>
      <c r="W120" s="4"/>
      <c r="X120" s="4"/>
      <c r="Y120" s="4"/>
      <c r="Z120" s="4"/>
      <c r="AA120" s="4"/>
      <c r="AB120" s="4"/>
      <c r="AC120" s="2"/>
      <c r="AD120" s="30">
        <f t="shared" si="10"/>
        <v>0</v>
      </c>
      <c r="AE120" s="11">
        <f t="shared" si="11"/>
        <v>9043.4199999999983</v>
      </c>
      <c r="AF120" s="23"/>
    </row>
    <row r="121" spans="2:32" ht="15.75" customHeight="1" x14ac:dyDescent="0.2">
      <c r="B121" s="61"/>
      <c r="C121" s="6"/>
      <c r="D121" s="144"/>
      <c r="E121" s="95"/>
      <c r="F121" s="60"/>
      <c r="G121" s="3"/>
      <c r="H121" s="3"/>
      <c r="I121" s="3"/>
      <c r="J121" s="3"/>
      <c r="K121" s="3"/>
      <c r="L121" s="8">
        <f t="shared" si="9"/>
        <v>0</v>
      </c>
      <c r="M121" s="4"/>
      <c r="N121" s="4"/>
      <c r="O121" s="4"/>
      <c r="P121" s="4"/>
      <c r="Q121" s="4"/>
      <c r="R121" s="4"/>
      <c r="S121" s="4"/>
      <c r="T121" s="4"/>
      <c r="U121" s="4"/>
      <c r="V121" s="4"/>
      <c r="W121" s="4"/>
      <c r="X121" s="4"/>
      <c r="Y121" s="4"/>
      <c r="Z121" s="4"/>
      <c r="AA121" s="4"/>
      <c r="AB121" s="4"/>
      <c r="AC121" s="2"/>
      <c r="AD121" s="30">
        <f t="shared" si="10"/>
        <v>0</v>
      </c>
      <c r="AE121" s="11">
        <f t="shared" si="11"/>
        <v>9043.4199999999983</v>
      </c>
      <c r="AF121" s="23"/>
    </row>
    <row r="122" spans="2:32" ht="15.75" customHeight="1" x14ac:dyDescent="0.2">
      <c r="B122" s="61"/>
      <c r="C122" s="6"/>
      <c r="D122" s="144"/>
      <c r="E122" s="95"/>
      <c r="F122" s="60"/>
      <c r="G122" s="3"/>
      <c r="H122" s="3"/>
      <c r="I122" s="3"/>
      <c r="J122" s="3"/>
      <c r="K122" s="3"/>
      <c r="L122" s="8">
        <f t="shared" si="9"/>
        <v>0</v>
      </c>
      <c r="M122" s="4"/>
      <c r="N122" s="4"/>
      <c r="O122" s="4"/>
      <c r="P122" s="4"/>
      <c r="Q122" s="4"/>
      <c r="R122" s="4"/>
      <c r="S122" s="4"/>
      <c r="T122" s="4"/>
      <c r="U122" s="4"/>
      <c r="V122" s="4"/>
      <c r="W122" s="4"/>
      <c r="X122" s="4"/>
      <c r="Y122" s="4"/>
      <c r="Z122" s="4"/>
      <c r="AA122" s="4"/>
      <c r="AB122" s="4"/>
      <c r="AC122" s="2"/>
      <c r="AD122" s="30"/>
      <c r="AE122" s="11">
        <f t="shared" si="11"/>
        <v>9043.4199999999983</v>
      </c>
      <c r="AF122" s="23"/>
    </row>
    <row r="123" spans="2:32" ht="15.75" customHeight="1" x14ac:dyDescent="0.2">
      <c r="B123" s="61"/>
      <c r="C123" s="6"/>
      <c r="D123" s="144"/>
      <c r="E123" s="95"/>
      <c r="F123" s="60"/>
      <c r="G123" s="3"/>
      <c r="H123" s="3"/>
      <c r="I123" s="3"/>
      <c r="J123" s="3"/>
      <c r="K123" s="3"/>
      <c r="L123" s="8">
        <f t="shared" si="9"/>
        <v>0</v>
      </c>
      <c r="M123" s="4"/>
      <c r="N123" s="4"/>
      <c r="O123" s="4"/>
      <c r="P123" s="4"/>
      <c r="Q123" s="4"/>
      <c r="R123" s="4"/>
      <c r="S123" s="4"/>
      <c r="T123" s="4"/>
      <c r="U123" s="4"/>
      <c r="V123" s="4"/>
      <c r="W123" s="4"/>
      <c r="X123" s="4"/>
      <c r="Y123" s="4"/>
      <c r="Z123" s="4"/>
      <c r="AA123" s="4"/>
      <c r="AB123" s="4"/>
      <c r="AC123" s="2"/>
      <c r="AD123" s="30"/>
      <c r="AE123" s="11">
        <f t="shared" si="11"/>
        <v>9043.4199999999983</v>
      </c>
      <c r="AF123" s="23"/>
    </row>
    <row r="124" spans="2:32" ht="15.75" customHeight="1" x14ac:dyDescent="0.2">
      <c r="B124" s="61"/>
      <c r="C124" s="6"/>
      <c r="D124" s="144"/>
      <c r="E124" s="95"/>
      <c r="F124" s="60"/>
      <c r="G124" s="3"/>
      <c r="H124" s="3"/>
      <c r="I124" s="3"/>
      <c r="J124" s="3"/>
      <c r="K124" s="3"/>
      <c r="L124" s="8">
        <f t="shared" si="9"/>
        <v>0</v>
      </c>
      <c r="M124" s="4"/>
      <c r="N124" s="4"/>
      <c r="O124" s="4"/>
      <c r="P124" s="4"/>
      <c r="Q124" s="4"/>
      <c r="R124" s="4"/>
      <c r="S124" s="4"/>
      <c r="T124" s="4"/>
      <c r="U124" s="4"/>
      <c r="V124" s="4"/>
      <c r="W124" s="4"/>
      <c r="X124" s="4"/>
      <c r="Y124" s="4"/>
      <c r="Z124" s="4"/>
      <c r="AA124" s="4"/>
      <c r="AB124" s="4"/>
      <c r="AC124" s="2"/>
      <c r="AD124" s="30"/>
      <c r="AE124" s="11">
        <f t="shared" si="11"/>
        <v>9043.4199999999983</v>
      </c>
      <c r="AF124" s="23"/>
    </row>
    <row r="125" spans="2:32" ht="15.75" customHeight="1" thickBot="1" x14ac:dyDescent="0.25">
      <c r="B125" s="61"/>
      <c r="C125" s="6"/>
      <c r="D125" s="144"/>
      <c r="E125" s="95"/>
      <c r="F125" s="60"/>
      <c r="G125" s="3"/>
      <c r="H125" s="3"/>
      <c r="I125" s="3"/>
      <c r="J125" s="3"/>
      <c r="K125" s="3"/>
      <c r="L125" s="8">
        <f t="shared" si="9"/>
        <v>0</v>
      </c>
      <c r="M125" s="4"/>
      <c r="N125" s="4"/>
      <c r="O125" s="4"/>
      <c r="P125" s="4"/>
      <c r="Q125" s="4"/>
      <c r="R125" s="4"/>
      <c r="S125" s="4"/>
      <c r="T125" s="4"/>
      <c r="U125" s="4"/>
      <c r="V125" s="4"/>
      <c r="W125" s="4"/>
      <c r="X125" s="4"/>
      <c r="Y125" s="4"/>
      <c r="Z125" s="4"/>
      <c r="AA125" s="4"/>
      <c r="AB125" s="4"/>
      <c r="AC125" s="2"/>
      <c r="AD125" s="30">
        <f>SUM(M125:AC125)</f>
        <v>0</v>
      </c>
      <c r="AE125" s="11">
        <f t="shared" si="11"/>
        <v>9043.4199999999983</v>
      </c>
      <c r="AF125" s="23"/>
    </row>
    <row r="126" spans="2:32" ht="18" customHeight="1" thickBot="1" x14ac:dyDescent="0.25">
      <c r="B126" s="13"/>
      <c r="C126" s="14" t="s">
        <v>36</v>
      </c>
      <c r="D126" s="15"/>
      <c r="E126" s="96"/>
      <c r="F126" s="59">
        <f t="shared" ref="F126:K126" si="12">SUM(F4:F125)</f>
        <v>0</v>
      </c>
      <c r="G126" s="18">
        <f t="shared" si="12"/>
        <v>0</v>
      </c>
      <c r="H126" s="18">
        <f t="shared" si="12"/>
        <v>0</v>
      </c>
      <c r="I126" s="18">
        <f t="shared" si="12"/>
        <v>0</v>
      </c>
      <c r="J126" s="18">
        <f t="shared" si="12"/>
        <v>0</v>
      </c>
      <c r="K126" s="18">
        <f t="shared" si="12"/>
        <v>0</v>
      </c>
      <c r="L126" s="62">
        <f>SUM(L5:L125)</f>
        <v>0</v>
      </c>
      <c r="M126" s="18">
        <f t="shared" ref="M126:AC126" si="13">SUM(M4:M125)</f>
        <v>0</v>
      </c>
      <c r="N126" s="18">
        <f t="shared" si="13"/>
        <v>0</v>
      </c>
      <c r="O126" s="18">
        <f t="shared" si="13"/>
        <v>0</v>
      </c>
      <c r="P126" s="18">
        <f t="shared" si="13"/>
        <v>0</v>
      </c>
      <c r="Q126" s="18">
        <f t="shared" si="13"/>
        <v>0</v>
      </c>
      <c r="R126" s="18">
        <f t="shared" si="13"/>
        <v>0</v>
      </c>
      <c r="S126" s="18">
        <f t="shared" si="13"/>
        <v>0</v>
      </c>
      <c r="T126" s="18">
        <f t="shared" si="13"/>
        <v>0</v>
      </c>
      <c r="U126" s="18">
        <f t="shared" si="13"/>
        <v>0</v>
      </c>
      <c r="V126" s="18">
        <f t="shared" si="13"/>
        <v>0</v>
      </c>
      <c r="W126" s="18">
        <f t="shared" si="13"/>
        <v>0</v>
      </c>
      <c r="X126" s="18">
        <f t="shared" si="13"/>
        <v>0</v>
      </c>
      <c r="Y126" s="18">
        <f t="shared" si="13"/>
        <v>0</v>
      </c>
      <c r="Z126" s="18">
        <f t="shared" si="13"/>
        <v>0</v>
      </c>
      <c r="AA126" s="18">
        <f t="shared" si="13"/>
        <v>0</v>
      </c>
      <c r="AB126" s="17">
        <f t="shared" si="13"/>
        <v>0</v>
      </c>
      <c r="AC126" s="16">
        <f t="shared" si="13"/>
        <v>0</v>
      </c>
      <c r="AD126" s="9">
        <f>SUM(AD5:AD125)</f>
        <v>0</v>
      </c>
      <c r="AE126" s="12"/>
      <c r="AF126" s="19"/>
    </row>
    <row r="127" spans="2:32" ht="15.75" customHeight="1" thickTop="1" thickBot="1" x14ac:dyDescent="0.25">
      <c r="AD127" s="146"/>
      <c r="AE127" s="12">
        <f>AE125</f>
        <v>9043.4199999999983</v>
      </c>
    </row>
    <row r="128" spans="2:32" ht="15.75" customHeight="1" thickTop="1" x14ac:dyDescent="0.2"/>
  </sheetData>
  <mergeCells count="7">
    <mergeCell ref="F1:L1"/>
    <mergeCell ref="AE2:AE3"/>
    <mergeCell ref="AD2:AD3"/>
    <mergeCell ref="B2:E2"/>
    <mergeCell ref="F2:K2"/>
    <mergeCell ref="L2:L3"/>
    <mergeCell ref="M2:AB2"/>
  </mergeCells>
  <phoneticPr fontId="0" type="noConversion"/>
  <dataValidations count="1">
    <dataValidation type="list" allowBlank="1" showInputMessage="1" showErrorMessage="1" sqref="AF4:AF125">
      <formula1>Reconciled</formula1>
    </dataValidation>
  </dataValidations>
  <pageMargins left="0.35433070866141703" right="0.35433070866141703" top="0" bottom="0" header="0.15748031496063" footer="0.118110236220472"/>
  <pageSetup paperSize="9" scale="29" fitToWidth="0" orientation="landscape" r:id="rId1"/>
  <headerFooter alignWithMargins="0"/>
  <rowBreaks count="1" manualBreakCount="1">
    <brk id="126" max="16383" man="1"/>
  </rowBreaks>
  <ignoredErrors>
    <ignoredError sqref="L126" 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1"/>
    <pageSetUpPr fitToPage="1"/>
  </sheetPr>
  <dimension ref="B1:AG128"/>
  <sheetViews>
    <sheetView windowProtection="1" showGridLines="0" showZeros="0" zoomScale="80" workbookViewId="0">
      <pane xSplit="5" ySplit="4" topLeftCell="H5" activePane="bottomRight" state="frozen"/>
      <selection pane="topRight" activeCell="E1" sqref="E1"/>
      <selection pane="bottomLeft" activeCell="A5" sqref="A5"/>
      <selection pane="bottomRight" activeCell="J3" sqref="J3"/>
    </sheetView>
  </sheetViews>
  <sheetFormatPr defaultRowHeight="15.75" customHeight="1" x14ac:dyDescent="0.2"/>
  <cols>
    <col min="1" max="1" width="2.42578125" customWidth="1"/>
    <col min="2" max="2" width="10.7109375" customWidth="1"/>
    <col min="3" max="3" width="21.7109375" customWidth="1"/>
    <col min="4" max="4" width="8.7109375" customWidth="1"/>
    <col min="5" max="5" width="6.28515625" customWidth="1"/>
    <col min="6" max="11" width="12.28515625" customWidth="1"/>
    <col min="12" max="12" width="13.140625" style="1" bestFit="1" customWidth="1"/>
    <col min="13" max="28" width="12.28515625" customWidth="1"/>
    <col min="29" max="29" width="15.85546875" customWidth="1"/>
    <col min="30" max="30" width="22.140625" style="1" customWidth="1"/>
    <col min="31" max="31" width="14.7109375" style="1" customWidth="1"/>
    <col min="32" max="32" width="4.28515625" customWidth="1"/>
  </cols>
  <sheetData>
    <row r="1" spans="2:32" ht="21" customHeight="1" thickBot="1" x14ac:dyDescent="0.35">
      <c r="B1" s="132" t="s">
        <v>9</v>
      </c>
      <c r="C1" s="26"/>
      <c r="D1" s="26"/>
      <c r="E1" s="5"/>
      <c r="F1" s="187" t="s">
        <v>56</v>
      </c>
      <c r="G1" s="187"/>
      <c r="H1" s="187"/>
      <c r="I1" s="187"/>
      <c r="J1" s="187"/>
      <c r="K1" s="187"/>
      <c r="L1" s="187"/>
      <c r="N1" s="27"/>
      <c r="O1" s="27"/>
      <c r="P1" s="27"/>
      <c r="Q1" s="27"/>
      <c r="R1" s="27"/>
      <c r="S1" s="27"/>
      <c r="T1" s="27"/>
      <c r="U1" s="27"/>
      <c r="V1" s="27"/>
      <c r="W1" s="27"/>
      <c r="X1" s="27"/>
      <c r="Y1" s="27"/>
      <c r="Z1" s="27"/>
      <c r="AA1" s="27"/>
      <c r="AB1" s="27"/>
      <c r="AC1" s="77" t="s">
        <v>9</v>
      </c>
      <c r="AD1" s="27"/>
      <c r="AE1"/>
    </row>
    <row r="2" spans="2:32" s="33" customFormat="1" ht="20.25" customHeight="1" thickTop="1" x14ac:dyDescent="0.25">
      <c r="B2" s="183" t="s">
        <v>0</v>
      </c>
      <c r="C2" s="184"/>
      <c r="D2" s="184"/>
      <c r="E2" s="205"/>
      <c r="F2" s="192" t="s">
        <v>5</v>
      </c>
      <c r="G2" s="178"/>
      <c r="H2" s="178"/>
      <c r="I2" s="178"/>
      <c r="J2" s="178"/>
      <c r="K2" s="189"/>
      <c r="L2" s="190" t="s">
        <v>49</v>
      </c>
      <c r="M2" s="183" t="s">
        <v>10</v>
      </c>
      <c r="N2" s="178"/>
      <c r="O2" s="178"/>
      <c r="P2" s="178"/>
      <c r="Q2" s="178"/>
      <c r="R2" s="178"/>
      <c r="S2" s="178"/>
      <c r="T2" s="178"/>
      <c r="U2" s="178"/>
      <c r="V2" s="178"/>
      <c r="W2" s="178"/>
      <c r="X2" s="178"/>
      <c r="Y2" s="178"/>
      <c r="Z2" s="178"/>
      <c r="AA2" s="178"/>
      <c r="AB2" s="179"/>
      <c r="AC2" s="55" t="s">
        <v>48</v>
      </c>
      <c r="AD2" s="190" t="s">
        <v>50</v>
      </c>
      <c r="AE2" s="185" t="s">
        <v>6</v>
      </c>
      <c r="AF2" s="32"/>
    </row>
    <row r="3" spans="2:32" s="86" customFormat="1" ht="32.25" customHeight="1" thickBot="1" x14ac:dyDescent="0.25">
      <c r="B3" s="80" t="s">
        <v>1</v>
      </c>
      <c r="C3" s="81" t="s">
        <v>2</v>
      </c>
      <c r="D3" s="82" t="s">
        <v>70</v>
      </c>
      <c r="E3" s="94" t="s">
        <v>3</v>
      </c>
      <c r="F3" s="124" t="s">
        <v>57</v>
      </c>
      <c r="G3" s="93" t="s">
        <v>61</v>
      </c>
      <c r="H3" s="93" t="s">
        <v>60</v>
      </c>
      <c r="I3" s="93" t="s">
        <v>72</v>
      </c>
      <c r="J3" s="93" t="s">
        <v>221</v>
      </c>
      <c r="K3" s="93" t="s">
        <v>77</v>
      </c>
      <c r="L3" s="191"/>
      <c r="M3" s="93" t="s">
        <v>58</v>
      </c>
      <c r="N3" s="93" t="s">
        <v>62</v>
      </c>
      <c r="O3" s="93" t="s">
        <v>63</v>
      </c>
      <c r="P3" s="93" t="s">
        <v>64</v>
      </c>
      <c r="Q3" s="93" t="s">
        <v>65</v>
      </c>
      <c r="R3" s="93" t="s">
        <v>66</v>
      </c>
      <c r="S3" s="93" t="s">
        <v>67</v>
      </c>
      <c r="T3" s="93" t="s">
        <v>68</v>
      </c>
      <c r="U3" s="93" t="s">
        <v>73</v>
      </c>
      <c r="V3" s="93" t="s">
        <v>74</v>
      </c>
      <c r="W3" s="93" t="s">
        <v>75</v>
      </c>
      <c r="X3" s="93" t="s">
        <v>22</v>
      </c>
      <c r="Y3" s="93" t="str">
        <f>Control!W9</f>
        <v>Misc</v>
      </c>
      <c r="Z3" s="93" t="str">
        <f>Control!X9</f>
        <v>Misc</v>
      </c>
      <c r="AA3" s="93" t="str">
        <f>Control!Y9</f>
        <v>Misc</v>
      </c>
      <c r="AB3" s="123" t="str">
        <f>Control!Z9</f>
        <v>VAT</v>
      </c>
      <c r="AC3" s="83" t="str">
        <f>Control!AA9</f>
        <v>Asset Purchases</v>
      </c>
      <c r="AD3" s="191"/>
      <c r="AE3" s="186"/>
      <c r="AF3" s="85" t="s">
        <v>21</v>
      </c>
    </row>
    <row r="4" spans="2:32" s="1" customFormat="1" ht="15.75" customHeight="1" thickTop="1" thickBot="1" x14ac:dyDescent="0.25">
      <c r="B4" s="61">
        <v>43862</v>
      </c>
      <c r="C4" s="75" t="s">
        <v>35</v>
      </c>
      <c r="D4" s="143"/>
      <c r="E4" s="76"/>
      <c r="F4" s="125"/>
      <c r="G4" s="29"/>
      <c r="H4" s="29"/>
      <c r="I4" s="29"/>
      <c r="J4" s="29"/>
      <c r="K4" s="29"/>
      <c r="L4" s="7"/>
      <c r="M4" s="22"/>
      <c r="N4" s="21"/>
      <c r="O4" s="21"/>
      <c r="P4" s="22"/>
      <c r="Q4" s="22"/>
      <c r="R4" s="22"/>
      <c r="S4" s="22"/>
      <c r="T4" s="22"/>
      <c r="U4" s="22"/>
      <c r="V4" s="22"/>
      <c r="W4" s="22"/>
      <c r="X4" s="22"/>
      <c r="Y4" s="21"/>
      <c r="Z4" s="22"/>
      <c r="AA4" s="22"/>
      <c r="AB4" s="22"/>
      <c r="AC4" s="20"/>
      <c r="AD4" s="147" t="s">
        <v>35</v>
      </c>
      <c r="AE4" s="31">
        <f>Jan!AE127</f>
        <v>9043.4199999999983</v>
      </c>
      <c r="AF4" s="23"/>
    </row>
    <row r="5" spans="2:32" ht="15.75" customHeight="1" thickTop="1" x14ac:dyDescent="0.2">
      <c r="B5" s="61"/>
      <c r="C5" s="6"/>
      <c r="D5" s="144"/>
      <c r="E5" s="95"/>
      <c r="F5" s="60"/>
      <c r="G5" s="3"/>
      <c r="H5" s="3"/>
      <c r="I5" s="3"/>
      <c r="J5" s="3"/>
      <c r="K5" s="3"/>
      <c r="L5" s="8">
        <f t="shared" ref="L5:L36" si="0">SUM(F5:K5)</f>
        <v>0</v>
      </c>
      <c r="M5" s="4"/>
      <c r="N5" s="4"/>
      <c r="O5" s="4"/>
      <c r="P5" s="4"/>
      <c r="Q5" s="4"/>
      <c r="R5" s="4"/>
      <c r="S5" s="4"/>
      <c r="T5" s="4"/>
      <c r="U5" s="4"/>
      <c r="V5" s="4"/>
      <c r="W5" s="4"/>
      <c r="X5" s="4"/>
      <c r="Y5" s="4"/>
      <c r="Z5" s="4"/>
      <c r="AA5" s="4"/>
      <c r="AB5" s="4"/>
      <c r="AC5" s="2"/>
      <c r="AD5" s="30">
        <f t="shared" ref="AD5:AD36" si="1">SUM(M5:AC5)</f>
        <v>0</v>
      </c>
      <c r="AE5" s="11">
        <f t="shared" ref="AE5:AE36" si="2">AE4+L5-AD5</f>
        <v>9043.4199999999983</v>
      </c>
      <c r="AF5" s="23"/>
    </row>
    <row r="6" spans="2:32" ht="15.75" customHeight="1" x14ac:dyDescent="0.2">
      <c r="B6" s="61"/>
      <c r="C6" s="6"/>
      <c r="D6" s="144"/>
      <c r="E6" s="95"/>
      <c r="F6" s="60"/>
      <c r="G6" s="3"/>
      <c r="H6" s="3"/>
      <c r="I6" s="3"/>
      <c r="J6" s="3"/>
      <c r="K6" s="3"/>
      <c r="L6" s="8">
        <f t="shared" si="0"/>
        <v>0</v>
      </c>
      <c r="M6" s="4"/>
      <c r="N6" s="4"/>
      <c r="O6" s="4"/>
      <c r="P6" s="4"/>
      <c r="Q6" s="4"/>
      <c r="R6" s="4"/>
      <c r="S6" s="4"/>
      <c r="T6" s="4"/>
      <c r="U6" s="4"/>
      <c r="V6" s="4"/>
      <c r="W6" s="4"/>
      <c r="X6" s="4"/>
      <c r="Y6" s="4"/>
      <c r="Z6" s="4"/>
      <c r="AA6" s="4"/>
      <c r="AB6" s="4"/>
      <c r="AC6" s="2"/>
      <c r="AD6" s="30">
        <f t="shared" si="1"/>
        <v>0</v>
      </c>
      <c r="AE6" s="11">
        <f t="shared" si="2"/>
        <v>9043.4199999999983</v>
      </c>
      <c r="AF6" s="23"/>
    </row>
    <row r="7" spans="2:32" ht="15.75" customHeight="1" x14ac:dyDescent="0.2">
      <c r="B7" s="61"/>
      <c r="C7" s="6"/>
      <c r="D7" s="144"/>
      <c r="E7" s="95"/>
      <c r="F7" s="60"/>
      <c r="G7" s="3"/>
      <c r="H7" s="3"/>
      <c r="I7" s="3"/>
      <c r="J7" s="3"/>
      <c r="K7" s="3"/>
      <c r="L7" s="8">
        <f t="shared" si="0"/>
        <v>0</v>
      </c>
      <c r="M7" s="4"/>
      <c r="N7" s="4"/>
      <c r="O7" s="4"/>
      <c r="P7" s="4"/>
      <c r="Q7" s="4"/>
      <c r="R7" s="4"/>
      <c r="S7" s="4"/>
      <c r="T7" s="4"/>
      <c r="U7" s="4"/>
      <c r="V7" s="4"/>
      <c r="W7" s="4"/>
      <c r="X7" s="4"/>
      <c r="Y7" s="4"/>
      <c r="Z7" s="4"/>
      <c r="AA7" s="4"/>
      <c r="AB7" s="4"/>
      <c r="AC7" s="2"/>
      <c r="AD7" s="30">
        <f t="shared" si="1"/>
        <v>0</v>
      </c>
      <c r="AE7" s="11">
        <f t="shared" si="2"/>
        <v>9043.4199999999983</v>
      </c>
      <c r="AF7" s="173"/>
    </row>
    <row r="8" spans="2:32" ht="15.75" customHeight="1" x14ac:dyDescent="0.2">
      <c r="B8" s="61"/>
      <c r="C8" s="6"/>
      <c r="D8" s="144"/>
      <c r="E8" s="95"/>
      <c r="F8" s="60"/>
      <c r="G8" s="3"/>
      <c r="H8" s="3"/>
      <c r="I8" s="3"/>
      <c r="J8" s="3"/>
      <c r="K8" s="3"/>
      <c r="L8" s="8">
        <f t="shared" si="0"/>
        <v>0</v>
      </c>
      <c r="M8" s="4"/>
      <c r="N8" s="4"/>
      <c r="O8" s="4"/>
      <c r="P8" s="4"/>
      <c r="Q8" s="4"/>
      <c r="R8" s="4"/>
      <c r="S8" s="4"/>
      <c r="T8" s="4"/>
      <c r="U8" s="4"/>
      <c r="V8" s="4"/>
      <c r="W8" s="4"/>
      <c r="X8" s="4"/>
      <c r="Y8" s="4"/>
      <c r="Z8" s="4"/>
      <c r="AA8" s="4"/>
      <c r="AB8" s="4"/>
      <c r="AC8" s="2"/>
      <c r="AD8" s="30">
        <f t="shared" si="1"/>
        <v>0</v>
      </c>
      <c r="AE8" s="11">
        <f t="shared" si="2"/>
        <v>9043.4199999999983</v>
      </c>
      <c r="AF8" s="173"/>
    </row>
    <row r="9" spans="2:32" ht="15.75" customHeight="1" x14ac:dyDescent="0.2">
      <c r="B9" s="61"/>
      <c r="C9" s="6"/>
      <c r="D9" s="144"/>
      <c r="E9" s="95"/>
      <c r="F9" s="60"/>
      <c r="G9" s="3"/>
      <c r="H9" s="3"/>
      <c r="I9" s="3"/>
      <c r="J9" s="3"/>
      <c r="K9" s="3"/>
      <c r="L9" s="8">
        <f t="shared" si="0"/>
        <v>0</v>
      </c>
      <c r="M9" s="4"/>
      <c r="N9" s="4"/>
      <c r="O9" s="4"/>
      <c r="P9" s="4"/>
      <c r="Q9" s="4"/>
      <c r="R9" s="4"/>
      <c r="S9" s="4"/>
      <c r="T9" s="4"/>
      <c r="U9" s="4"/>
      <c r="V9" s="4"/>
      <c r="W9" s="4"/>
      <c r="X9" s="4"/>
      <c r="Y9" s="4"/>
      <c r="Z9" s="4"/>
      <c r="AA9" s="4"/>
      <c r="AB9" s="4"/>
      <c r="AC9" s="2"/>
      <c r="AD9" s="30">
        <f t="shared" si="1"/>
        <v>0</v>
      </c>
      <c r="AE9" s="11">
        <f t="shared" si="2"/>
        <v>9043.4199999999983</v>
      </c>
      <c r="AF9" s="173"/>
    </row>
    <row r="10" spans="2:32" ht="15.75" customHeight="1" x14ac:dyDescent="0.2">
      <c r="B10" s="61"/>
      <c r="C10" s="6"/>
      <c r="D10" s="144"/>
      <c r="E10" s="95"/>
      <c r="F10" s="60"/>
      <c r="G10" s="3"/>
      <c r="H10" s="3"/>
      <c r="I10" s="3"/>
      <c r="J10" s="3"/>
      <c r="K10" s="3"/>
      <c r="L10" s="8">
        <f t="shared" si="0"/>
        <v>0</v>
      </c>
      <c r="M10" s="4"/>
      <c r="N10" s="4"/>
      <c r="O10" s="4"/>
      <c r="P10" s="4"/>
      <c r="Q10" s="4"/>
      <c r="R10" s="4"/>
      <c r="S10" s="4"/>
      <c r="T10" s="4"/>
      <c r="U10" s="4"/>
      <c r="V10" s="4"/>
      <c r="W10" s="4"/>
      <c r="X10" s="4"/>
      <c r="Y10" s="4"/>
      <c r="Z10" s="4"/>
      <c r="AA10" s="4"/>
      <c r="AB10" s="4"/>
      <c r="AC10" s="2"/>
      <c r="AD10" s="30">
        <f t="shared" si="1"/>
        <v>0</v>
      </c>
      <c r="AE10" s="11">
        <f t="shared" si="2"/>
        <v>9043.4199999999983</v>
      </c>
      <c r="AF10" s="23"/>
    </row>
    <row r="11" spans="2:32" ht="15.75" customHeight="1" x14ac:dyDescent="0.2">
      <c r="B11" s="61"/>
      <c r="C11" s="6"/>
      <c r="D11" s="144"/>
      <c r="E11" s="95"/>
      <c r="F11" s="60"/>
      <c r="G11" s="3"/>
      <c r="H11" s="3"/>
      <c r="I11" s="3"/>
      <c r="J11" s="3"/>
      <c r="K11" s="3"/>
      <c r="L11" s="8">
        <f t="shared" si="0"/>
        <v>0</v>
      </c>
      <c r="M11" s="4"/>
      <c r="N11" s="4"/>
      <c r="O11" s="4"/>
      <c r="P11" s="4"/>
      <c r="Q11" s="4"/>
      <c r="R11" s="4"/>
      <c r="S11" s="4"/>
      <c r="T11" s="4"/>
      <c r="U11" s="4"/>
      <c r="V11" s="4"/>
      <c r="W11" s="4"/>
      <c r="X11" s="4"/>
      <c r="Y11" s="4"/>
      <c r="Z11" s="4"/>
      <c r="AA11" s="4"/>
      <c r="AB11" s="4"/>
      <c r="AC11" s="2"/>
      <c r="AD11" s="30">
        <f t="shared" si="1"/>
        <v>0</v>
      </c>
      <c r="AE11" s="11">
        <f t="shared" si="2"/>
        <v>9043.4199999999983</v>
      </c>
      <c r="AF11" s="23"/>
    </row>
    <row r="12" spans="2:32" ht="15.75" customHeight="1" x14ac:dyDescent="0.2">
      <c r="B12" s="61"/>
      <c r="C12" s="6"/>
      <c r="D12" s="144"/>
      <c r="E12" s="95"/>
      <c r="F12" s="60"/>
      <c r="G12" s="3"/>
      <c r="H12" s="3"/>
      <c r="I12" s="3"/>
      <c r="J12" s="3"/>
      <c r="K12" s="3"/>
      <c r="L12" s="8">
        <f t="shared" si="0"/>
        <v>0</v>
      </c>
      <c r="M12" s="4"/>
      <c r="N12" s="4"/>
      <c r="O12" s="4"/>
      <c r="P12" s="4"/>
      <c r="Q12" s="4"/>
      <c r="R12" s="4"/>
      <c r="S12" s="4"/>
      <c r="T12" s="4"/>
      <c r="U12" s="4"/>
      <c r="V12" s="4"/>
      <c r="W12" s="4"/>
      <c r="X12" s="4"/>
      <c r="Y12" s="4"/>
      <c r="Z12" s="4"/>
      <c r="AA12" s="4"/>
      <c r="AB12" s="4"/>
      <c r="AC12" s="2"/>
      <c r="AD12" s="30">
        <f t="shared" si="1"/>
        <v>0</v>
      </c>
      <c r="AE12" s="11">
        <f t="shared" si="2"/>
        <v>9043.4199999999983</v>
      </c>
      <c r="AF12" s="23"/>
    </row>
    <row r="13" spans="2:32" ht="15.75" customHeight="1" x14ac:dyDescent="0.2">
      <c r="B13" s="61"/>
      <c r="C13" s="6"/>
      <c r="D13" s="144"/>
      <c r="E13" s="95"/>
      <c r="F13" s="60"/>
      <c r="G13" s="3"/>
      <c r="H13" s="3"/>
      <c r="I13" s="3"/>
      <c r="J13" s="3"/>
      <c r="K13" s="3"/>
      <c r="L13" s="8">
        <f t="shared" si="0"/>
        <v>0</v>
      </c>
      <c r="M13" s="4"/>
      <c r="N13" s="4"/>
      <c r="O13" s="4"/>
      <c r="P13" s="4"/>
      <c r="Q13" s="4"/>
      <c r="R13" s="4"/>
      <c r="S13" s="4"/>
      <c r="T13" s="4"/>
      <c r="U13" s="4"/>
      <c r="V13" s="4"/>
      <c r="W13" s="4"/>
      <c r="X13" s="4"/>
      <c r="Y13" s="4"/>
      <c r="Z13" s="4"/>
      <c r="AA13" s="4"/>
      <c r="AB13" s="4"/>
      <c r="AC13" s="2"/>
      <c r="AD13" s="30">
        <f t="shared" si="1"/>
        <v>0</v>
      </c>
      <c r="AE13" s="11">
        <f t="shared" si="2"/>
        <v>9043.4199999999983</v>
      </c>
      <c r="AF13" s="23"/>
    </row>
    <row r="14" spans="2:32" ht="15.75" customHeight="1" x14ac:dyDescent="0.2">
      <c r="B14" s="61"/>
      <c r="C14" s="6"/>
      <c r="D14" s="144"/>
      <c r="E14" s="95"/>
      <c r="F14" s="60"/>
      <c r="G14" s="3"/>
      <c r="H14" s="3"/>
      <c r="I14" s="3"/>
      <c r="J14" s="3"/>
      <c r="K14" s="3"/>
      <c r="L14" s="8">
        <f t="shared" si="0"/>
        <v>0</v>
      </c>
      <c r="M14" s="4"/>
      <c r="N14" s="4"/>
      <c r="O14" s="4"/>
      <c r="P14" s="4"/>
      <c r="Q14" s="4"/>
      <c r="R14" s="4"/>
      <c r="S14" s="4"/>
      <c r="T14" s="4"/>
      <c r="U14" s="4"/>
      <c r="V14" s="4"/>
      <c r="W14" s="4"/>
      <c r="X14" s="4"/>
      <c r="Y14" s="4"/>
      <c r="Z14" s="4"/>
      <c r="AA14" s="4"/>
      <c r="AB14" s="4"/>
      <c r="AC14" s="2"/>
      <c r="AD14" s="30">
        <f t="shared" si="1"/>
        <v>0</v>
      </c>
      <c r="AE14" s="11">
        <f t="shared" si="2"/>
        <v>9043.4199999999983</v>
      </c>
      <c r="AF14" s="23"/>
    </row>
    <row r="15" spans="2:32" ht="15.75" customHeight="1" x14ac:dyDescent="0.2">
      <c r="B15" s="61"/>
      <c r="C15" s="6"/>
      <c r="D15" s="144"/>
      <c r="E15" s="95"/>
      <c r="F15" s="60"/>
      <c r="G15" s="3"/>
      <c r="H15" s="3"/>
      <c r="I15" s="3"/>
      <c r="J15" s="3"/>
      <c r="K15" s="3"/>
      <c r="L15" s="8">
        <f t="shared" si="0"/>
        <v>0</v>
      </c>
      <c r="M15" s="4"/>
      <c r="N15" s="4"/>
      <c r="O15" s="4"/>
      <c r="P15" s="4"/>
      <c r="Q15" s="4"/>
      <c r="R15" s="4"/>
      <c r="S15" s="4"/>
      <c r="T15" s="4"/>
      <c r="U15" s="4"/>
      <c r="V15" s="4"/>
      <c r="W15" s="4"/>
      <c r="X15" s="4"/>
      <c r="Y15" s="4"/>
      <c r="Z15" s="4"/>
      <c r="AA15" s="4"/>
      <c r="AB15" s="4"/>
      <c r="AC15" s="2"/>
      <c r="AD15" s="30">
        <f t="shared" si="1"/>
        <v>0</v>
      </c>
      <c r="AE15" s="11">
        <f t="shared" si="2"/>
        <v>9043.4199999999983</v>
      </c>
      <c r="AF15" s="23"/>
    </row>
    <row r="16" spans="2:32" ht="15.75" customHeight="1" x14ac:dyDescent="0.2">
      <c r="B16" s="61"/>
      <c r="C16" s="6"/>
      <c r="D16" s="144"/>
      <c r="E16" s="95"/>
      <c r="F16" s="60"/>
      <c r="G16" s="3"/>
      <c r="H16" s="3"/>
      <c r="I16" s="3"/>
      <c r="J16" s="3"/>
      <c r="K16" s="3"/>
      <c r="L16" s="8">
        <f t="shared" si="0"/>
        <v>0</v>
      </c>
      <c r="M16" s="4"/>
      <c r="N16" s="4"/>
      <c r="O16" s="4"/>
      <c r="P16" s="4"/>
      <c r="Q16" s="4"/>
      <c r="R16" s="4"/>
      <c r="S16" s="4"/>
      <c r="T16" s="4"/>
      <c r="U16" s="4"/>
      <c r="V16" s="4"/>
      <c r="W16" s="4"/>
      <c r="X16" s="4"/>
      <c r="Y16" s="4"/>
      <c r="Z16" s="4"/>
      <c r="AA16" s="4"/>
      <c r="AB16" s="4"/>
      <c r="AC16" s="2"/>
      <c r="AD16" s="30">
        <f t="shared" si="1"/>
        <v>0</v>
      </c>
      <c r="AE16" s="11">
        <f t="shared" si="2"/>
        <v>9043.4199999999983</v>
      </c>
      <c r="AF16" s="23"/>
    </row>
    <row r="17" spans="2:32" ht="15.75" customHeight="1" x14ac:dyDescent="0.2">
      <c r="B17" s="61"/>
      <c r="C17" s="6"/>
      <c r="D17" s="144"/>
      <c r="E17" s="95"/>
      <c r="F17" s="60"/>
      <c r="G17" s="3"/>
      <c r="H17" s="3"/>
      <c r="I17" s="3"/>
      <c r="J17" s="3"/>
      <c r="K17" s="3"/>
      <c r="L17" s="8">
        <f t="shared" si="0"/>
        <v>0</v>
      </c>
      <c r="M17" s="4"/>
      <c r="N17" s="4"/>
      <c r="O17" s="4"/>
      <c r="P17" s="4"/>
      <c r="Q17" s="4"/>
      <c r="R17" s="4"/>
      <c r="S17" s="4"/>
      <c r="T17" s="4"/>
      <c r="U17" s="4"/>
      <c r="V17" s="4"/>
      <c r="W17" s="4"/>
      <c r="X17" s="4"/>
      <c r="Y17" s="4"/>
      <c r="Z17" s="4"/>
      <c r="AA17" s="4"/>
      <c r="AB17" s="4"/>
      <c r="AC17" s="2"/>
      <c r="AD17" s="30">
        <f t="shared" si="1"/>
        <v>0</v>
      </c>
      <c r="AE17" s="11">
        <f t="shared" si="2"/>
        <v>9043.4199999999983</v>
      </c>
      <c r="AF17" s="23"/>
    </row>
    <row r="18" spans="2:32" ht="15.75" customHeight="1" x14ac:dyDescent="0.2">
      <c r="B18" s="61"/>
      <c r="C18" s="6"/>
      <c r="D18" s="144"/>
      <c r="E18" s="95"/>
      <c r="F18" s="60"/>
      <c r="G18" s="3"/>
      <c r="H18" s="3"/>
      <c r="I18" s="3"/>
      <c r="J18" s="3"/>
      <c r="K18" s="3"/>
      <c r="L18" s="8">
        <f t="shared" si="0"/>
        <v>0</v>
      </c>
      <c r="M18" s="4"/>
      <c r="N18" s="4"/>
      <c r="O18" s="4"/>
      <c r="P18" s="4"/>
      <c r="Q18" s="4"/>
      <c r="R18" s="4"/>
      <c r="S18" s="4"/>
      <c r="T18" s="4"/>
      <c r="U18" s="4"/>
      <c r="V18" s="4"/>
      <c r="W18" s="4"/>
      <c r="X18" s="4"/>
      <c r="Y18" s="4"/>
      <c r="Z18" s="4"/>
      <c r="AA18" s="4"/>
      <c r="AB18" s="4"/>
      <c r="AC18" s="2"/>
      <c r="AD18" s="30">
        <f t="shared" si="1"/>
        <v>0</v>
      </c>
      <c r="AE18" s="11">
        <f t="shared" si="2"/>
        <v>9043.4199999999983</v>
      </c>
      <c r="AF18" s="23"/>
    </row>
    <row r="19" spans="2:32" ht="15.75" customHeight="1" x14ac:dyDescent="0.2">
      <c r="B19" s="61"/>
      <c r="C19" s="6"/>
      <c r="D19" s="144"/>
      <c r="E19" s="95"/>
      <c r="F19" s="60"/>
      <c r="G19" s="3"/>
      <c r="H19" s="3"/>
      <c r="I19" s="3"/>
      <c r="J19" s="3"/>
      <c r="K19" s="3"/>
      <c r="L19" s="8">
        <f t="shared" si="0"/>
        <v>0</v>
      </c>
      <c r="M19" s="4"/>
      <c r="N19" s="4"/>
      <c r="O19" s="4"/>
      <c r="P19" s="4"/>
      <c r="Q19" s="4"/>
      <c r="R19" s="4"/>
      <c r="S19" s="4"/>
      <c r="T19" s="4"/>
      <c r="U19" s="4"/>
      <c r="V19" s="4"/>
      <c r="W19" s="4"/>
      <c r="X19" s="4"/>
      <c r="Y19" s="4"/>
      <c r="Z19" s="4"/>
      <c r="AA19" s="4"/>
      <c r="AB19" s="4"/>
      <c r="AC19" s="2"/>
      <c r="AD19" s="30">
        <f t="shared" si="1"/>
        <v>0</v>
      </c>
      <c r="AE19" s="11">
        <f t="shared" si="2"/>
        <v>9043.4199999999983</v>
      </c>
      <c r="AF19" s="23"/>
    </row>
    <row r="20" spans="2:32" ht="15.75" customHeight="1" x14ac:dyDescent="0.2">
      <c r="B20" s="61"/>
      <c r="C20" s="6"/>
      <c r="D20" s="144"/>
      <c r="E20" s="95"/>
      <c r="F20" s="60"/>
      <c r="G20" s="3"/>
      <c r="H20" s="3"/>
      <c r="I20" s="3"/>
      <c r="J20" s="3"/>
      <c r="K20" s="3"/>
      <c r="L20" s="8">
        <f t="shared" si="0"/>
        <v>0</v>
      </c>
      <c r="M20" s="4"/>
      <c r="N20" s="4"/>
      <c r="O20" s="4"/>
      <c r="P20" s="4"/>
      <c r="Q20" s="4"/>
      <c r="R20" s="4"/>
      <c r="S20" s="4"/>
      <c r="T20" s="4"/>
      <c r="U20" s="4"/>
      <c r="V20" s="4"/>
      <c r="W20" s="4"/>
      <c r="X20" s="4"/>
      <c r="Y20" s="4"/>
      <c r="Z20" s="4"/>
      <c r="AA20" s="4"/>
      <c r="AB20" s="4"/>
      <c r="AC20" s="2"/>
      <c r="AD20" s="30">
        <f t="shared" si="1"/>
        <v>0</v>
      </c>
      <c r="AE20" s="11">
        <f t="shared" si="2"/>
        <v>9043.4199999999983</v>
      </c>
      <c r="AF20" s="23"/>
    </row>
    <row r="21" spans="2:32" ht="15.75" customHeight="1" x14ac:dyDescent="0.2">
      <c r="B21" s="61"/>
      <c r="C21" s="6"/>
      <c r="D21" s="144"/>
      <c r="E21" s="95"/>
      <c r="F21" s="60"/>
      <c r="G21" s="3"/>
      <c r="H21" s="3"/>
      <c r="I21" s="3"/>
      <c r="J21" s="3"/>
      <c r="K21" s="3"/>
      <c r="L21" s="8">
        <f t="shared" si="0"/>
        <v>0</v>
      </c>
      <c r="M21" s="4"/>
      <c r="N21" s="4"/>
      <c r="O21" s="4"/>
      <c r="P21" s="4"/>
      <c r="Q21" s="4"/>
      <c r="R21" s="4"/>
      <c r="S21" s="4"/>
      <c r="T21" s="4"/>
      <c r="U21" s="4"/>
      <c r="V21" s="4"/>
      <c r="W21" s="4"/>
      <c r="X21" s="4"/>
      <c r="Y21" s="4"/>
      <c r="Z21" s="4"/>
      <c r="AA21" s="4"/>
      <c r="AB21" s="4"/>
      <c r="AC21" s="2"/>
      <c r="AD21" s="30">
        <f t="shared" si="1"/>
        <v>0</v>
      </c>
      <c r="AE21" s="11">
        <f t="shared" si="2"/>
        <v>9043.4199999999983</v>
      </c>
      <c r="AF21" s="23"/>
    </row>
    <row r="22" spans="2:32" ht="15.75" customHeight="1" x14ac:dyDescent="0.2">
      <c r="B22" s="61"/>
      <c r="C22" s="6"/>
      <c r="D22" s="144"/>
      <c r="E22" s="95"/>
      <c r="F22" s="60"/>
      <c r="G22" s="3"/>
      <c r="H22" s="3"/>
      <c r="I22" s="3"/>
      <c r="J22" s="3"/>
      <c r="K22" s="3"/>
      <c r="L22" s="8">
        <f t="shared" si="0"/>
        <v>0</v>
      </c>
      <c r="M22" s="4"/>
      <c r="N22" s="4"/>
      <c r="O22" s="4"/>
      <c r="P22" s="4"/>
      <c r="Q22" s="4"/>
      <c r="R22" s="4"/>
      <c r="S22" s="4"/>
      <c r="T22" s="4"/>
      <c r="U22" s="4"/>
      <c r="V22" s="4"/>
      <c r="W22" s="4"/>
      <c r="X22" s="4"/>
      <c r="Y22" s="4"/>
      <c r="Z22" s="4"/>
      <c r="AA22" s="4"/>
      <c r="AB22" s="4"/>
      <c r="AC22" s="2"/>
      <c r="AD22" s="30">
        <f t="shared" si="1"/>
        <v>0</v>
      </c>
      <c r="AE22" s="11">
        <f t="shared" si="2"/>
        <v>9043.4199999999983</v>
      </c>
      <c r="AF22" s="23"/>
    </row>
    <row r="23" spans="2:32" ht="15.75" customHeight="1" x14ac:dyDescent="0.2">
      <c r="B23" s="61"/>
      <c r="C23" s="6"/>
      <c r="D23" s="144"/>
      <c r="E23" s="95"/>
      <c r="F23" s="60"/>
      <c r="G23" s="3"/>
      <c r="H23" s="3"/>
      <c r="I23" s="3"/>
      <c r="J23" s="3"/>
      <c r="K23" s="3"/>
      <c r="L23" s="8">
        <f t="shared" si="0"/>
        <v>0</v>
      </c>
      <c r="M23" s="4"/>
      <c r="N23" s="4"/>
      <c r="O23" s="4"/>
      <c r="P23" s="4"/>
      <c r="Q23" s="4"/>
      <c r="R23" s="4"/>
      <c r="S23" s="4"/>
      <c r="T23" s="4"/>
      <c r="U23" s="4"/>
      <c r="V23" s="4"/>
      <c r="W23" s="4"/>
      <c r="X23" s="4"/>
      <c r="Y23" s="4"/>
      <c r="Z23" s="4"/>
      <c r="AA23" s="4"/>
      <c r="AB23" s="4"/>
      <c r="AC23" s="2"/>
      <c r="AD23" s="30">
        <f t="shared" si="1"/>
        <v>0</v>
      </c>
      <c r="AE23" s="11">
        <f t="shared" si="2"/>
        <v>9043.4199999999983</v>
      </c>
      <c r="AF23" s="23"/>
    </row>
    <row r="24" spans="2:32" ht="15.75" customHeight="1" x14ac:dyDescent="0.2">
      <c r="B24" s="61"/>
      <c r="C24" s="6"/>
      <c r="D24" s="144"/>
      <c r="E24" s="95"/>
      <c r="F24" s="60"/>
      <c r="G24" s="3"/>
      <c r="H24" s="3"/>
      <c r="I24" s="3"/>
      <c r="J24" s="3"/>
      <c r="K24" s="3"/>
      <c r="L24" s="8">
        <f t="shared" si="0"/>
        <v>0</v>
      </c>
      <c r="M24" s="4"/>
      <c r="N24" s="4"/>
      <c r="O24" s="4"/>
      <c r="P24" s="4"/>
      <c r="Q24" s="4"/>
      <c r="R24" s="4"/>
      <c r="S24" s="4"/>
      <c r="T24" s="4"/>
      <c r="U24" s="4"/>
      <c r="V24" s="4"/>
      <c r="W24" s="4"/>
      <c r="X24" s="4"/>
      <c r="Y24" s="4"/>
      <c r="Z24" s="4"/>
      <c r="AA24" s="4"/>
      <c r="AB24" s="4"/>
      <c r="AC24" s="2"/>
      <c r="AD24" s="30">
        <f t="shared" si="1"/>
        <v>0</v>
      </c>
      <c r="AE24" s="11">
        <f t="shared" si="2"/>
        <v>9043.4199999999983</v>
      </c>
      <c r="AF24" s="23"/>
    </row>
    <row r="25" spans="2:32" ht="15.75" customHeight="1" x14ac:dyDescent="0.2">
      <c r="B25" s="61"/>
      <c r="C25" s="6"/>
      <c r="D25" s="144"/>
      <c r="E25" s="95"/>
      <c r="F25" s="60"/>
      <c r="G25" s="3"/>
      <c r="H25" s="3"/>
      <c r="I25" s="3"/>
      <c r="J25" s="3"/>
      <c r="K25" s="3"/>
      <c r="L25" s="8">
        <f t="shared" si="0"/>
        <v>0</v>
      </c>
      <c r="M25" s="4"/>
      <c r="N25" s="4"/>
      <c r="O25" s="4"/>
      <c r="P25" s="4"/>
      <c r="Q25" s="4"/>
      <c r="R25" s="4"/>
      <c r="S25" s="4"/>
      <c r="T25" s="4"/>
      <c r="U25" s="4"/>
      <c r="V25" s="4"/>
      <c r="W25" s="4"/>
      <c r="X25" s="4"/>
      <c r="Y25" s="4"/>
      <c r="Z25" s="4"/>
      <c r="AA25" s="4"/>
      <c r="AB25" s="4"/>
      <c r="AC25" s="2"/>
      <c r="AD25" s="30">
        <f t="shared" si="1"/>
        <v>0</v>
      </c>
      <c r="AE25" s="11">
        <f t="shared" si="2"/>
        <v>9043.4199999999983</v>
      </c>
      <c r="AF25" s="23"/>
    </row>
    <row r="26" spans="2:32" ht="15.75" customHeight="1" x14ac:dyDescent="0.2">
      <c r="B26" s="61"/>
      <c r="C26" s="6"/>
      <c r="D26" s="144"/>
      <c r="E26" s="95"/>
      <c r="F26" s="60"/>
      <c r="G26" s="3"/>
      <c r="H26" s="3"/>
      <c r="I26" s="3"/>
      <c r="J26" s="3"/>
      <c r="K26" s="3"/>
      <c r="L26" s="8">
        <f t="shared" si="0"/>
        <v>0</v>
      </c>
      <c r="M26" s="4"/>
      <c r="N26" s="4"/>
      <c r="O26" s="4"/>
      <c r="P26" s="4"/>
      <c r="Q26" s="4"/>
      <c r="R26" s="4"/>
      <c r="S26" s="4"/>
      <c r="T26" s="4"/>
      <c r="U26" s="4"/>
      <c r="V26" s="4"/>
      <c r="W26" s="4"/>
      <c r="X26" s="4"/>
      <c r="Y26" s="4"/>
      <c r="Z26" s="4"/>
      <c r="AA26" s="4"/>
      <c r="AB26" s="4"/>
      <c r="AC26" s="2"/>
      <c r="AD26" s="30">
        <f t="shared" si="1"/>
        <v>0</v>
      </c>
      <c r="AE26" s="11">
        <f t="shared" si="2"/>
        <v>9043.4199999999983</v>
      </c>
      <c r="AF26" s="23"/>
    </row>
    <row r="27" spans="2:32" ht="15.75" customHeight="1" x14ac:dyDescent="0.2">
      <c r="B27" s="61"/>
      <c r="C27" s="6"/>
      <c r="D27" s="144"/>
      <c r="E27" s="95"/>
      <c r="F27" s="60"/>
      <c r="G27" s="3"/>
      <c r="H27" s="3"/>
      <c r="I27" s="3"/>
      <c r="J27" s="3"/>
      <c r="K27" s="3"/>
      <c r="L27" s="8">
        <f t="shared" si="0"/>
        <v>0</v>
      </c>
      <c r="M27" s="4"/>
      <c r="N27" s="4"/>
      <c r="O27" s="4"/>
      <c r="P27" s="4"/>
      <c r="Q27" s="4"/>
      <c r="R27" s="4"/>
      <c r="S27" s="4"/>
      <c r="T27" s="4"/>
      <c r="U27" s="4"/>
      <c r="V27" s="4"/>
      <c r="W27" s="4"/>
      <c r="X27" s="4"/>
      <c r="Y27" s="4"/>
      <c r="Z27" s="4"/>
      <c r="AA27" s="4"/>
      <c r="AB27" s="4"/>
      <c r="AC27" s="2"/>
      <c r="AD27" s="30">
        <f t="shared" si="1"/>
        <v>0</v>
      </c>
      <c r="AE27" s="11">
        <f t="shared" si="2"/>
        <v>9043.4199999999983</v>
      </c>
      <c r="AF27" s="23"/>
    </row>
    <row r="28" spans="2:32" ht="15.75" customHeight="1" x14ac:dyDescent="0.2">
      <c r="B28" s="61"/>
      <c r="C28" s="6"/>
      <c r="D28" s="144"/>
      <c r="E28" s="95"/>
      <c r="F28" s="60"/>
      <c r="G28" s="3"/>
      <c r="H28" s="3"/>
      <c r="I28" s="3"/>
      <c r="J28" s="3"/>
      <c r="K28" s="3"/>
      <c r="L28" s="8">
        <f t="shared" si="0"/>
        <v>0</v>
      </c>
      <c r="M28" s="4"/>
      <c r="N28" s="4"/>
      <c r="O28" s="4"/>
      <c r="P28" s="4"/>
      <c r="Q28" s="4"/>
      <c r="R28" s="4"/>
      <c r="S28" s="4"/>
      <c r="T28" s="4"/>
      <c r="U28" s="4"/>
      <c r="V28" s="4"/>
      <c r="W28" s="4"/>
      <c r="X28" s="4"/>
      <c r="Y28" s="4"/>
      <c r="Z28" s="4"/>
      <c r="AA28" s="4"/>
      <c r="AB28" s="4"/>
      <c r="AC28" s="2"/>
      <c r="AD28" s="30">
        <f t="shared" si="1"/>
        <v>0</v>
      </c>
      <c r="AE28" s="11">
        <f t="shared" si="2"/>
        <v>9043.4199999999983</v>
      </c>
      <c r="AF28" s="23"/>
    </row>
    <row r="29" spans="2:32" ht="15.75" customHeight="1" x14ac:dyDescent="0.2">
      <c r="B29" s="61"/>
      <c r="C29" s="6"/>
      <c r="D29" s="144"/>
      <c r="E29" s="95"/>
      <c r="F29" s="60"/>
      <c r="G29" s="3"/>
      <c r="H29" s="3"/>
      <c r="I29" s="3"/>
      <c r="J29" s="3"/>
      <c r="K29" s="3"/>
      <c r="L29" s="8">
        <f t="shared" si="0"/>
        <v>0</v>
      </c>
      <c r="M29" s="4"/>
      <c r="N29" s="4"/>
      <c r="O29" s="4"/>
      <c r="P29" s="4"/>
      <c r="Q29" s="4"/>
      <c r="R29" s="4"/>
      <c r="S29" s="4"/>
      <c r="T29" s="4"/>
      <c r="U29" s="4"/>
      <c r="V29" s="4"/>
      <c r="W29" s="4"/>
      <c r="X29" s="4"/>
      <c r="Y29" s="4"/>
      <c r="Z29" s="4"/>
      <c r="AA29" s="4"/>
      <c r="AB29" s="4"/>
      <c r="AC29" s="2"/>
      <c r="AD29" s="30">
        <f t="shared" si="1"/>
        <v>0</v>
      </c>
      <c r="AE29" s="11">
        <f t="shared" si="2"/>
        <v>9043.4199999999983</v>
      </c>
      <c r="AF29" s="23"/>
    </row>
    <row r="30" spans="2:32" ht="15.75" customHeight="1" x14ac:dyDescent="0.2">
      <c r="B30" s="61"/>
      <c r="C30" s="6"/>
      <c r="D30" s="144"/>
      <c r="E30" s="95"/>
      <c r="F30" s="60"/>
      <c r="G30" s="3"/>
      <c r="H30" s="3"/>
      <c r="I30" s="3"/>
      <c r="J30" s="3"/>
      <c r="K30" s="3"/>
      <c r="L30" s="8">
        <f t="shared" si="0"/>
        <v>0</v>
      </c>
      <c r="M30" s="4"/>
      <c r="N30" s="4"/>
      <c r="O30" s="4"/>
      <c r="P30" s="4"/>
      <c r="Q30" s="4"/>
      <c r="R30" s="4"/>
      <c r="S30" s="4"/>
      <c r="T30" s="4"/>
      <c r="U30" s="4"/>
      <c r="V30" s="4"/>
      <c r="W30" s="4"/>
      <c r="X30" s="4"/>
      <c r="Y30" s="4"/>
      <c r="Z30" s="4"/>
      <c r="AA30" s="4"/>
      <c r="AB30" s="4"/>
      <c r="AC30" s="2"/>
      <c r="AD30" s="30">
        <f t="shared" si="1"/>
        <v>0</v>
      </c>
      <c r="AE30" s="11">
        <f t="shared" si="2"/>
        <v>9043.4199999999983</v>
      </c>
      <c r="AF30" s="23"/>
    </row>
    <row r="31" spans="2:32" ht="15.75" customHeight="1" x14ac:dyDescent="0.2">
      <c r="B31" s="61"/>
      <c r="C31" s="6"/>
      <c r="D31" s="144"/>
      <c r="E31" s="95"/>
      <c r="F31" s="60"/>
      <c r="G31" s="3"/>
      <c r="H31" s="3"/>
      <c r="I31" s="3"/>
      <c r="J31" s="3"/>
      <c r="K31" s="3"/>
      <c r="L31" s="8">
        <f t="shared" si="0"/>
        <v>0</v>
      </c>
      <c r="M31" s="4"/>
      <c r="N31" s="4"/>
      <c r="O31" s="4"/>
      <c r="P31" s="4"/>
      <c r="Q31" s="4"/>
      <c r="R31" s="4"/>
      <c r="S31" s="4"/>
      <c r="T31" s="4"/>
      <c r="U31" s="4"/>
      <c r="V31" s="4"/>
      <c r="W31" s="4"/>
      <c r="X31" s="4"/>
      <c r="Y31" s="4"/>
      <c r="Z31" s="4"/>
      <c r="AA31" s="4"/>
      <c r="AB31" s="4"/>
      <c r="AC31" s="2"/>
      <c r="AD31" s="30">
        <f t="shared" si="1"/>
        <v>0</v>
      </c>
      <c r="AE31" s="11">
        <f t="shared" si="2"/>
        <v>9043.4199999999983</v>
      </c>
      <c r="AF31" s="23"/>
    </row>
    <row r="32" spans="2:32" ht="15.75" customHeight="1" x14ac:dyDescent="0.2">
      <c r="B32" s="61"/>
      <c r="C32" s="6"/>
      <c r="D32" s="144"/>
      <c r="E32" s="95"/>
      <c r="F32" s="60"/>
      <c r="G32" s="3"/>
      <c r="H32" s="3"/>
      <c r="I32" s="3"/>
      <c r="J32" s="3"/>
      <c r="K32" s="3"/>
      <c r="L32" s="8">
        <f t="shared" si="0"/>
        <v>0</v>
      </c>
      <c r="M32" s="4"/>
      <c r="N32" s="4"/>
      <c r="O32" s="4"/>
      <c r="P32" s="4"/>
      <c r="Q32" s="4"/>
      <c r="R32" s="4"/>
      <c r="S32" s="4"/>
      <c r="T32" s="4"/>
      <c r="U32" s="4"/>
      <c r="V32" s="4"/>
      <c r="W32" s="4"/>
      <c r="X32" s="4"/>
      <c r="Y32" s="4"/>
      <c r="Z32" s="4"/>
      <c r="AA32" s="4"/>
      <c r="AB32" s="4"/>
      <c r="AC32" s="2"/>
      <c r="AD32" s="30">
        <f t="shared" si="1"/>
        <v>0</v>
      </c>
      <c r="AE32" s="11">
        <f t="shared" si="2"/>
        <v>9043.4199999999983</v>
      </c>
      <c r="AF32" s="23"/>
    </row>
    <row r="33" spans="2:32" ht="15.75" customHeight="1" x14ac:dyDescent="0.2">
      <c r="B33" s="61"/>
      <c r="C33" s="6"/>
      <c r="D33" s="144"/>
      <c r="E33" s="95"/>
      <c r="F33" s="60"/>
      <c r="G33" s="3"/>
      <c r="H33" s="3"/>
      <c r="I33" s="3"/>
      <c r="J33" s="3"/>
      <c r="K33" s="3"/>
      <c r="L33" s="8">
        <f t="shared" si="0"/>
        <v>0</v>
      </c>
      <c r="M33" s="4"/>
      <c r="N33" s="4"/>
      <c r="O33" s="4"/>
      <c r="P33" s="4"/>
      <c r="Q33" s="4"/>
      <c r="R33" s="4"/>
      <c r="S33" s="4"/>
      <c r="T33" s="4"/>
      <c r="U33" s="4"/>
      <c r="V33" s="4"/>
      <c r="W33" s="4"/>
      <c r="X33" s="4"/>
      <c r="Y33" s="4"/>
      <c r="Z33" s="4"/>
      <c r="AA33" s="4"/>
      <c r="AB33" s="4"/>
      <c r="AC33" s="2"/>
      <c r="AD33" s="30">
        <f t="shared" si="1"/>
        <v>0</v>
      </c>
      <c r="AE33" s="11">
        <f t="shared" si="2"/>
        <v>9043.4199999999983</v>
      </c>
      <c r="AF33" s="23"/>
    </row>
    <row r="34" spans="2:32" ht="15.75" customHeight="1" x14ac:dyDescent="0.2">
      <c r="B34" s="61"/>
      <c r="C34" s="6"/>
      <c r="D34" s="144"/>
      <c r="E34" s="95"/>
      <c r="F34" s="60"/>
      <c r="G34" s="3"/>
      <c r="H34" s="3"/>
      <c r="I34" s="3"/>
      <c r="J34" s="3"/>
      <c r="K34" s="3"/>
      <c r="L34" s="8">
        <f t="shared" si="0"/>
        <v>0</v>
      </c>
      <c r="M34" s="4"/>
      <c r="N34" s="4"/>
      <c r="O34" s="4"/>
      <c r="P34" s="4"/>
      <c r="Q34" s="4"/>
      <c r="R34" s="4"/>
      <c r="S34" s="4"/>
      <c r="T34" s="4"/>
      <c r="U34" s="4"/>
      <c r="V34" s="4"/>
      <c r="W34" s="4"/>
      <c r="X34" s="4"/>
      <c r="Y34" s="4"/>
      <c r="Z34" s="4"/>
      <c r="AA34" s="4"/>
      <c r="AB34" s="4"/>
      <c r="AC34" s="2"/>
      <c r="AD34" s="30">
        <f t="shared" si="1"/>
        <v>0</v>
      </c>
      <c r="AE34" s="11">
        <f t="shared" si="2"/>
        <v>9043.4199999999983</v>
      </c>
      <c r="AF34" s="23"/>
    </row>
    <row r="35" spans="2:32" ht="15.75" customHeight="1" x14ac:dyDescent="0.2">
      <c r="B35" s="61"/>
      <c r="C35" s="6"/>
      <c r="D35" s="144"/>
      <c r="E35" s="95"/>
      <c r="F35" s="60"/>
      <c r="G35" s="3"/>
      <c r="H35" s="3"/>
      <c r="I35" s="3"/>
      <c r="J35" s="3"/>
      <c r="K35" s="3"/>
      <c r="L35" s="8">
        <f t="shared" si="0"/>
        <v>0</v>
      </c>
      <c r="M35" s="4"/>
      <c r="N35" s="4"/>
      <c r="O35" s="4"/>
      <c r="P35" s="4"/>
      <c r="Q35" s="4"/>
      <c r="R35" s="4"/>
      <c r="S35" s="4"/>
      <c r="T35" s="4"/>
      <c r="U35" s="4"/>
      <c r="V35" s="4"/>
      <c r="W35" s="4"/>
      <c r="X35" s="4"/>
      <c r="Y35" s="4"/>
      <c r="Z35" s="4"/>
      <c r="AA35" s="4"/>
      <c r="AB35" s="4"/>
      <c r="AC35" s="2"/>
      <c r="AD35" s="30">
        <f t="shared" si="1"/>
        <v>0</v>
      </c>
      <c r="AE35" s="11">
        <f t="shared" si="2"/>
        <v>9043.4199999999983</v>
      </c>
      <c r="AF35" s="23"/>
    </row>
    <row r="36" spans="2:32" ht="15.75" customHeight="1" x14ac:dyDescent="0.2">
      <c r="B36" s="61"/>
      <c r="C36" s="6"/>
      <c r="D36" s="144"/>
      <c r="E36" s="95"/>
      <c r="F36" s="60"/>
      <c r="G36" s="3"/>
      <c r="H36" s="3"/>
      <c r="I36" s="3"/>
      <c r="J36" s="3"/>
      <c r="K36" s="3"/>
      <c r="L36" s="8">
        <f t="shared" si="0"/>
        <v>0</v>
      </c>
      <c r="M36" s="4"/>
      <c r="N36" s="4"/>
      <c r="O36" s="4"/>
      <c r="P36" s="4"/>
      <c r="Q36" s="4"/>
      <c r="R36" s="4"/>
      <c r="S36" s="4"/>
      <c r="T36" s="4"/>
      <c r="U36" s="4"/>
      <c r="V36" s="4"/>
      <c r="W36" s="4"/>
      <c r="X36" s="4"/>
      <c r="Y36" s="4"/>
      <c r="Z36" s="4"/>
      <c r="AA36" s="4"/>
      <c r="AB36" s="4"/>
      <c r="AC36" s="2"/>
      <c r="AD36" s="30">
        <f t="shared" si="1"/>
        <v>0</v>
      </c>
      <c r="AE36" s="11">
        <f t="shared" si="2"/>
        <v>9043.4199999999983</v>
      </c>
      <c r="AF36" s="23"/>
    </row>
    <row r="37" spans="2:32" ht="15.75" customHeight="1" x14ac:dyDescent="0.2">
      <c r="B37" s="61"/>
      <c r="C37" s="6"/>
      <c r="D37" s="144"/>
      <c r="E37" s="95"/>
      <c r="F37" s="60"/>
      <c r="G37" s="3"/>
      <c r="H37" s="3"/>
      <c r="I37" s="3"/>
      <c r="J37" s="3"/>
      <c r="K37" s="3"/>
      <c r="L37" s="8">
        <f t="shared" ref="L37:L68" si="3">SUM(F37:K37)</f>
        <v>0</v>
      </c>
      <c r="M37" s="4"/>
      <c r="N37" s="4"/>
      <c r="O37" s="4"/>
      <c r="P37" s="4"/>
      <c r="Q37" s="4"/>
      <c r="R37" s="4"/>
      <c r="S37" s="4"/>
      <c r="T37" s="4"/>
      <c r="U37" s="4"/>
      <c r="V37" s="4"/>
      <c r="W37" s="4"/>
      <c r="X37" s="4"/>
      <c r="Y37" s="4"/>
      <c r="Z37" s="4"/>
      <c r="AA37" s="4"/>
      <c r="AB37" s="4"/>
      <c r="AC37" s="2"/>
      <c r="AD37" s="30">
        <f t="shared" ref="AD37:AD68" si="4">SUM(M37:AC37)</f>
        <v>0</v>
      </c>
      <c r="AE37" s="11">
        <f t="shared" ref="AE37:AE68" si="5">AE36+L37-AD37</f>
        <v>9043.4199999999983</v>
      </c>
      <c r="AF37" s="23"/>
    </row>
    <row r="38" spans="2:32" ht="15.75" customHeight="1" x14ac:dyDescent="0.2">
      <c r="B38" s="61"/>
      <c r="C38" s="6"/>
      <c r="D38" s="144"/>
      <c r="E38" s="95"/>
      <c r="F38" s="60"/>
      <c r="G38" s="3"/>
      <c r="H38" s="3"/>
      <c r="I38" s="3"/>
      <c r="J38" s="3"/>
      <c r="K38" s="3"/>
      <c r="L38" s="8">
        <f t="shared" si="3"/>
        <v>0</v>
      </c>
      <c r="M38" s="4"/>
      <c r="N38" s="4"/>
      <c r="O38" s="4"/>
      <c r="P38" s="4"/>
      <c r="Q38" s="4"/>
      <c r="R38" s="4"/>
      <c r="S38" s="4"/>
      <c r="T38" s="4"/>
      <c r="U38" s="4"/>
      <c r="V38" s="4"/>
      <c r="W38" s="4"/>
      <c r="X38" s="4"/>
      <c r="Y38" s="4"/>
      <c r="Z38" s="4"/>
      <c r="AA38" s="4"/>
      <c r="AB38" s="4"/>
      <c r="AC38" s="2"/>
      <c r="AD38" s="30">
        <f t="shared" si="4"/>
        <v>0</v>
      </c>
      <c r="AE38" s="11">
        <f t="shared" si="5"/>
        <v>9043.4199999999983</v>
      </c>
      <c r="AF38" s="23"/>
    </row>
    <row r="39" spans="2:32" ht="15.75" customHeight="1" x14ac:dyDescent="0.2">
      <c r="B39" s="61"/>
      <c r="C39" s="6"/>
      <c r="D39" s="144"/>
      <c r="E39" s="95"/>
      <c r="F39" s="60"/>
      <c r="G39" s="3"/>
      <c r="H39" s="3"/>
      <c r="I39" s="3"/>
      <c r="J39" s="3"/>
      <c r="K39" s="3"/>
      <c r="L39" s="8">
        <f t="shared" si="3"/>
        <v>0</v>
      </c>
      <c r="M39" s="4"/>
      <c r="N39" s="4"/>
      <c r="O39" s="4"/>
      <c r="P39" s="4"/>
      <c r="Q39" s="4"/>
      <c r="R39" s="4"/>
      <c r="S39" s="4"/>
      <c r="T39" s="4"/>
      <c r="U39" s="4"/>
      <c r="V39" s="4"/>
      <c r="W39" s="4"/>
      <c r="X39" s="4"/>
      <c r="Y39" s="4"/>
      <c r="Z39" s="4"/>
      <c r="AA39" s="4"/>
      <c r="AB39" s="4"/>
      <c r="AC39" s="2"/>
      <c r="AD39" s="30">
        <f t="shared" si="4"/>
        <v>0</v>
      </c>
      <c r="AE39" s="11">
        <f t="shared" si="5"/>
        <v>9043.4199999999983</v>
      </c>
      <c r="AF39" s="23"/>
    </row>
    <row r="40" spans="2:32" ht="15.75" customHeight="1" x14ac:dyDescent="0.2">
      <c r="B40" s="61"/>
      <c r="C40" s="6"/>
      <c r="D40" s="144"/>
      <c r="E40" s="95"/>
      <c r="F40" s="60"/>
      <c r="G40" s="3"/>
      <c r="H40" s="3"/>
      <c r="I40" s="3"/>
      <c r="J40" s="3"/>
      <c r="K40" s="3"/>
      <c r="L40" s="8">
        <f t="shared" si="3"/>
        <v>0</v>
      </c>
      <c r="M40" s="4"/>
      <c r="N40" s="4"/>
      <c r="O40" s="4"/>
      <c r="P40" s="4"/>
      <c r="Q40" s="4"/>
      <c r="R40" s="4"/>
      <c r="S40" s="4"/>
      <c r="T40" s="4"/>
      <c r="U40" s="4"/>
      <c r="V40" s="4"/>
      <c r="W40" s="4"/>
      <c r="X40" s="4"/>
      <c r="Y40" s="4"/>
      <c r="Z40" s="4"/>
      <c r="AA40" s="4"/>
      <c r="AB40" s="4"/>
      <c r="AC40" s="2"/>
      <c r="AD40" s="30">
        <f t="shared" si="4"/>
        <v>0</v>
      </c>
      <c r="AE40" s="11">
        <f t="shared" si="5"/>
        <v>9043.4199999999983</v>
      </c>
      <c r="AF40" s="23"/>
    </row>
    <row r="41" spans="2:32" ht="15.75" customHeight="1" x14ac:dyDescent="0.2">
      <c r="B41" s="61"/>
      <c r="C41" s="6"/>
      <c r="D41" s="144"/>
      <c r="E41" s="95"/>
      <c r="F41" s="60"/>
      <c r="G41" s="3"/>
      <c r="H41" s="3"/>
      <c r="I41" s="3"/>
      <c r="J41" s="3"/>
      <c r="K41" s="3"/>
      <c r="L41" s="8">
        <f t="shared" si="3"/>
        <v>0</v>
      </c>
      <c r="M41" s="4"/>
      <c r="N41" s="4"/>
      <c r="O41" s="4"/>
      <c r="P41" s="4"/>
      <c r="Q41" s="4"/>
      <c r="R41" s="4"/>
      <c r="S41" s="4"/>
      <c r="T41" s="4"/>
      <c r="U41" s="4"/>
      <c r="V41" s="4"/>
      <c r="W41" s="4"/>
      <c r="X41" s="4"/>
      <c r="Y41" s="4"/>
      <c r="Z41" s="4"/>
      <c r="AA41" s="4"/>
      <c r="AB41" s="4"/>
      <c r="AC41" s="2"/>
      <c r="AD41" s="30">
        <f t="shared" si="4"/>
        <v>0</v>
      </c>
      <c r="AE41" s="11">
        <f t="shared" si="5"/>
        <v>9043.4199999999983</v>
      </c>
      <c r="AF41" s="23"/>
    </row>
    <row r="42" spans="2:32" ht="15.75" customHeight="1" x14ac:dyDescent="0.2">
      <c r="B42" s="61"/>
      <c r="C42" s="6"/>
      <c r="D42" s="144"/>
      <c r="E42" s="95"/>
      <c r="F42" s="60"/>
      <c r="G42" s="3"/>
      <c r="H42" s="3"/>
      <c r="I42" s="3"/>
      <c r="J42" s="3"/>
      <c r="K42" s="3"/>
      <c r="L42" s="8">
        <f t="shared" si="3"/>
        <v>0</v>
      </c>
      <c r="M42" s="4"/>
      <c r="N42" s="4"/>
      <c r="O42" s="4"/>
      <c r="P42" s="4"/>
      <c r="Q42" s="4"/>
      <c r="R42" s="4"/>
      <c r="S42" s="4"/>
      <c r="T42" s="4"/>
      <c r="U42" s="4"/>
      <c r="V42" s="4"/>
      <c r="W42" s="4"/>
      <c r="X42" s="4"/>
      <c r="Y42" s="4"/>
      <c r="Z42" s="4"/>
      <c r="AA42" s="4"/>
      <c r="AB42" s="4"/>
      <c r="AC42" s="2"/>
      <c r="AD42" s="30">
        <f t="shared" si="4"/>
        <v>0</v>
      </c>
      <c r="AE42" s="11">
        <f t="shared" si="5"/>
        <v>9043.4199999999983</v>
      </c>
      <c r="AF42" s="23"/>
    </row>
    <row r="43" spans="2:32" ht="15.75" customHeight="1" x14ac:dyDescent="0.2">
      <c r="B43" s="61"/>
      <c r="C43" s="6"/>
      <c r="D43" s="144"/>
      <c r="E43" s="95"/>
      <c r="F43" s="60"/>
      <c r="G43" s="3"/>
      <c r="H43" s="3"/>
      <c r="I43" s="3"/>
      <c r="J43" s="3"/>
      <c r="K43" s="3"/>
      <c r="L43" s="8">
        <f t="shared" si="3"/>
        <v>0</v>
      </c>
      <c r="M43" s="4"/>
      <c r="N43" s="4"/>
      <c r="O43" s="4"/>
      <c r="P43" s="4"/>
      <c r="Q43" s="4"/>
      <c r="R43" s="4"/>
      <c r="S43" s="4"/>
      <c r="T43" s="4"/>
      <c r="U43" s="4"/>
      <c r="V43" s="4"/>
      <c r="W43" s="4"/>
      <c r="X43" s="4"/>
      <c r="Y43" s="4"/>
      <c r="Z43" s="4"/>
      <c r="AA43" s="4"/>
      <c r="AB43" s="4"/>
      <c r="AC43" s="2"/>
      <c r="AD43" s="30">
        <f t="shared" si="4"/>
        <v>0</v>
      </c>
      <c r="AE43" s="11">
        <f t="shared" si="5"/>
        <v>9043.4199999999983</v>
      </c>
      <c r="AF43" s="23"/>
    </row>
    <row r="44" spans="2:32" ht="15.75" customHeight="1" x14ac:dyDescent="0.2">
      <c r="B44" s="61"/>
      <c r="C44" s="6"/>
      <c r="D44" s="144"/>
      <c r="E44" s="95"/>
      <c r="F44" s="60"/>
      <c r="G44" s="3"/>
      <c r="H44" s="3"/>
      <c r="I44" s="3"/>
      <c r="J44" s="3"/>
      <c r="K44" s="3"/>
      <c r="L44" s="8">
        <f t="shared" si="3"/>
        <v>0</v>
      </c>
      <c r="M44" s="4"/>
      <c r="N44" s="4"/>
      <c r="O44" s="4"/>
      <c r="P44" s="4"/>
      <c r="Q44" s="4"/>
      <c r="R44" s="4"/>
      <c r="S44" s="4"/>
      <c r="T44" s="4"/>
      <c r="U44" s="4"/>
      <c r="V44" s="4"/>
      <c r="W44" s="4"/>
      <c r="X44" s="4"/>
      <c r="Y44" s="4"/>
      <c r="Z44" s="4"/>
      <c r="AA44" s="4"/>
      <c r="AB44" s="4"/>
      <c r="AC44" s="2"/>
      <c r="AD44" s="30">
        <f t="shared" si="4"/>
        <v>0</v>
      </c>
      <c r="AE44" s="11">
        <f t="shared" si="5"/>
        <v>9043.4199999999983</v>
      </c>
      <c r="AF44" s="23"/>
    </row>
    <row r="45" spans="2:32" ht="15.75" customHeight="1" x14ac:dyDescent="0.2">
      <c r="B45" s="61"/>
      <c r="C45" s="6"/>
      <c r="D45" s="144"/>
      <c r="E45" s="95"/>
      <c r="F45" s="60"/>
      <c r="G45" s="3"/>
      <c r="H45" s="3"/>
      <c r="I45" s="3"/>
      <c r="J45" s="3"/>
      <c r="K45" s="3"/>
      <c r="L45" s="8">
        <f t="shared" si="3"/>
        <v>0</v>
      </c>
      <c r="M45" s="4"/>
      <c r="N45" s="4"/>
      <c r="O45" s="4"/>
      <c r="P45" s="4"/>
      <c r="Q45" s="4"/>
      <c r="R45" s="4"/>
      <c r="S45" s="4"/>
      <c r="T45" s="4"/>
      <c r="U45" s="4"/>
      <c r="V45" s="4"/>
      <c r="W45" s="4"/>
      <c r="X45" s="4"/>
      <c r="Y45" s="4"/>
      <c r="Z45" s="4"/>
      <c r="AA45" s="4"/>
      <c r="AB45" s="4"/>
      <c r="AC45" s="2"/>
      <c r="AD45" s="30">
        <f t="shared" si="4"/>
        <v>0</v>
      </c>
      <c r="AE45" s="11">
        <f t="shared" si="5"/>
        <v>9043.4199999999983</v>
      </c>
      <c r="AF45" s="23"/>
    </row>
    <row r="46" spans="2:32" ht="15.75" customHeight="1" x14ac:dyDescent="0.2">
      <c r="B46" s="61"/>
      <c r="C46" s="6"/>
      <c r="D46" s="144"/>
      <c r="E46" s="95"/>
      <c r="F46" s="60"/>
      <c r="G46" s="3"/>
      <c r="H46" s="3"/>
      <c r="I46" s="3"/>
      <c r="J46" s="3"/>
      <c r="K46" s="3"/>
      <c r="L46" s="8">
        <f t="shared" si="3"/>
        <v>0</v>
      </c>
      <c r="M46" s="4"/>
      <c r="N46" s="4"/>
      <c r="O46" s="4"/>
      <c r="P46" s="4"/>
      <c r="Q46" s="4"/>
      <c r="R46" s="4"/>
      <c r="S46" s="4"/>
      <c r="T46" s="4"/>
      <c r="U46" s="4"/>
      <c r="V46" s="4"/>
      <c r="W46" s="4"/>
      <c r="X46" s="4"/>
      <c r="Y46" s="4"/>
      <c r="Z46" s="4"/>
      <c r="AA46" s="4"/>
      <c r="AB46" s="4"/>
      <c r="AC46" s="2"/>
      <c r="AD46" s="30">
        <f t="shared" si="4"/>
        <v>0</v>
      </c>
      <c r="AE46" s="11">
        <f t="shared" si="5"/>
        <v>9043.4199999999983</v>
      </c>
      <c r="AF46" s="23"/>
    </row>
    <row r="47" spans="2:32" ht="15.75" customHeight="1" x14ac:dyDescent="0.2">
      <c r="B47" s="61"/>
      <c r="C47" s="6"/>
      <c r="D47" s="144"/>
      <c r="E47" s="95"/>
      <c r="F47" s="60"/>
      <c r="G47" s="3"/>
      <c r="H47" s="3"/>
      <c r="I47" s="3"/>
      <c r="J47" s="3"/>
      <c r="K47" s="3"/>
      <c r="L47" s="8">
        <f t="shared" si="3"/>
        <v>0</v>
      </c>
      <c r="M47" s="4"/>
      <c r="N47" s="4"/>
      <c r="O47" s="4"/>
      <c r="P47" s="4"/>
      <c r="Q47" s="4"/>
      <c r="R47" s="4"/>
      <c r="S47" s="4"/>
      <c r="T47" s="4"/>
      <c r="U47" s="4"/>
      <c r="V47" s="4"/>
      <c r="W47" s="4"/>
      <c r="X47" s="4"/>
      <c r="Y47" s="4"/>
      <c r="Z47" s="4"/>
      <c r="AA47" s="4"/>
      <c r="AB47" s="4"/>
      <c r="AC47" s="2"/>
      <c r="AD47" s="30">
        <f t="shared" si="4"/>
        <v>0</v>
      </c>
      <c r="AE47" s="11">
        <f t="shared" si="5"/>
        <v>9043.4199999999983</v>
      </c>
      <c r="AF47" s="23"/>
    </row>
    <row r="48" spans="2:32" ht="15.75" customHeight="1" x14ac:dyDescent="0.2">
      <c r="B48" s="61"/>
      <c r="C48" s="6"/>
      <c r="D48" s="144"/>
      <c r="E48" s="95"/>
      <c r="F48" s="60"/>
      <c r="G48" s="3"/>
      <c r="H48" s="3"/>
      <c r="I48" s="3"/>
      <c r="J48" s="3"/>
      <c r="K48" s="3"/>
      <c r="L48" s="8">
        <f t="shared" si="3"/>
        <v>0</v>
      </c>
      <c r="M48" s="4"/>
      <c r="N48" s="4"/>
      <c r="O48" s="4"/>
      <c r="P48" s="4"/>
      <c r="Q48" s="4"/>
      <c r="R48" s="4"/>
      <c r="S48" s="4"/>
      <c r="T48" s="4"/>
      <c r="U48" s="4"/>
      <c r="V48" s="4"/>
      <c r="W48" s="4"/>
      <c r="X48" s="4"/>
      <c r="Y48" s="4"/>
      <c r="Z48" s="4"/>
      <c r="AA48" s="4"/>
      <c r="AB48" s="4"/>
      <c r="AC48" s="2"/>
      <c r="AD48" s="30">
        <f t="shared" si="4"/>
        <v>0</v>
      </c>
      <c r="AE48" s="11">
        <f t="shared" si="5"/>
        <v>9043.4199999999983</v>
      </c>
      <c r="AF48" s="23"/>
    </row>
    <row r="49" spans="2:32" ht="15.75" customHeight="1" x14ac:dyDescent="0.2">
      <c r="B49" s="61"/>
      <c r="C49" s="6"/>
      <c r="D49" s="144"/>
      <c r="E49" s="95"/>
      <c r="F49" s="60"/>
      <c r="G49" s="3"/>
      <c r="H49" s="3"/>
      <c r="I49" s="3"/>
      <c r="J49" s="3"/>
      <c r="K49" s="3"/>
      <c r="L49" s="8">
        <f t="shared" si="3"/>
        <v>0</v>
      </c>
      <c r="M49" s="4"/>
      <c r="N49" s="4"/>
      <c r="O49" s="4"/>
      <c r="P49" s="4"/>
      <c r="Q49" s="4"/>
      <c r="R49" s="4"/>
      <c r="S49" s="4"/>
      <c r="T49" s="4"/>
      <c r="U49" s="4"/>
      <c r="V49" s="4"/>
      <c r="W49" s="4"/>
      <c r="X49" s="4"/>
      <c r="Y49" s="4"/>
      <c r="Z49" s="4"/>
      <c r="AA49" s="4"/>
      <c r="AB49" s="4"/>
      <c r="AC49" s="2"/>
      <c r="AD49" s="30">
        <f t="shared" si="4"/>
        <v>0</v>
      </c>
      <c r="AE49" s="11">
        <f t="shared" si="5"/>
        <v>9043.4199999999983</v>
      </c>
      <c r="AF49" s="23"/>
    </row>
    <row r="50" spans="2:32" ht="15.75" customHeight="1" x14ac:dyDescent="0.2">
      <c r="B50" s="61"/>
      <c r="C50" s="6"/>
      <c r="D50" s="144"/>
      <c r="E50" s="95"/>
      <c r="F50" s="60"/>
      <c r="G50" s="3"/>
      <c r="H50" s="3"/>
      <c r="I50" s="3"/>
      <c r="J50" s="3"/>
      <c r="K50" s="3"/>
      <c r="L50" s="8">
        <f t="shared" si="3"/>
        <v>0</v>
      </c>
      <c r="M50" s="4"/>
      <c r="N50" s="4"/>
      <c r="O50" s="4"/>
      <c r="P50" s="4"/>
      <c r="Q50" s="4"/>
      <c r="R50" s="4"/>
      <c r="S50" s="4"/>
      <c r="T50" s="4"/>
      <c r="U50" s="4"/>
      <c r="V50" s="4"/>
      <c r="W50" s="4"/>
      <c r="X50" s="4"/>
      <c r="Y50" s="4"/>
      <c r="Z50" s="4"/>
      <c r="AA50" s="4"/>
      <c r="AB50" s="4"/>
      <c r="AC50" s="2"/>
      <c r="AD50" s="30">
        <f t="shared" si="4"/>
        <v>0</v>
      </c>
      <c r="AE50" s="11">
        <f t="shared" si="5"/>
        <v>9043.4199999999983</v>
      </c>
      <c r="AF50" s="23"/>
    </row>
    <row r="51" spans="2:32" ht="15.75" customHeight="1" x14ac:dyDescent="0.2">
      <c r="B51" s="61"/>
      <c r="C51" s="6"/>
      <c r="D51" s="144"/>
      <c r="E51" s="95"/>
      <c r="F51" s="60"/>
      <c r="G51" s="3"/>
      <c r="H51" s="3"/>
      <c r="I51" s="3"/>
      <c r="J51" s="3"/>
      <c r="K51" s="3"/>
      <c r="L51" s="8">
        <f t="shared" si="3"/>
        <v>0</v>
      </c>
      <c r="M51" s="4"/>
      <c r="N51" s="4"/>
      <c r="O51" s="4"/>
      <c r="P51" s="4"/>
      <c r="Q51" s="4"/>
      <c r="R51" s="4"/>
      <c r="S51" s="4"/>
      <c r="T51" s="4"/>
      <c r="U51" s="4"/>
      <c r="V51" s="4"/>
      <c r="W51" s="4"/>
      <c r="X51" s="4"/>
      <c r="Y51" s="4"/>
      <c r="Z51" s="4"/>
      <c r="AA51" s="4"/>
      <c r="AB51" s="4"/>
      <c r="AC51" s="2"/>
      <c r="AD51" s="30">
        <f t="shared" si="4"/>
        <v>0</v>
      </c>
      <c r="AE51" s="11">
        <f t="shared" si="5"/>
        <v>9043.4199999999983</v>
      </c>
      <c r="AF51" s="23"/>
    </row>
    <row r="52" spans="2:32" ht="15.75" customHeight="1" x14ac:dyDescent="0.2">
      <c r="B52" s="61"/>
      <c r="C52" s="6"/>
      <c r="D52" s="144"/>
      <c r="E52" s="95"/>
      <c r="F52" s="60"/>
      <c r="G52" s="3"/>
      <c r="H52" s="3"/>
      <c r="I52" s="3"/>
      <c r="J52" s="3"/>
      <c r="K52" s="3"/>
      <c r="L52" s="8">
        <f t="shared" si="3"/>
        <v>0</v>
      </c>
      <c r="M52" s="4"/>
      <c r="N52" s="4"/>
      <c r="O52" s="4"/>
      <c r="P52" s="4"/>
      <c r="Q52" s="4"/>
      <c r="R52" s="4"/>
      <c r="S52" s="4"/>
      <c r="T52" s="4"/>
      <c r="U52" s="4"/>
      <c r="V52" s="4"/>
      <c r="W52" s="4"/>
      <c r="X52" s="4"/>
      <c r="Y52" s="4"/>
      <c r="Z52" s="4"/>
      <c r="AA52" s="4"/>
      <c r="AB52" s="4"/>
      <c r="AC52" s="2"/>
      <c r="AD52" s="30">
        <f t="shared" si="4"/>
        <v>0</v>
      </c>
      <c r="AE52" s="11">
        <f t="shared" si="5"/>
        <v>9043.4199999999983</v>
      </c>
      <c r="AF52" s="23"/>
    </row>
    <row r="53" spans="2:32" ht="15.75" customHeight="1" x14ac:dyDescent="0.2">
      <c r="B53" s="61"/>
      <c r="C53" s="6"/>
      <c r="D53" s="144"/>
      <c r="E53" s="95"/>
      <c r="F53" s="60"/>
      <c r="G53" s="3"/>
      <c r="H53" s="3"/>
      <c r="I53" s="3"/>
      <c r="J53" s="3"/>
      <c r="K53" s="3"/>
      <c r="L53" s="8">
        <f t="shared" si="3"/>
        <v>0</v>
      </c>
      <c r="M53" s="4"/>
      <c r="N53" s="4"/>
      <c r="O53" s="4"/>
      <c r="P53" s="4"/>
      <c r="Q53" s="4"/>
      <c r="R53" s="4"/>
      <c r="S53" s="4"/>
      <c r="T53" s="4"/>
      <c r="U53" s="4"/>
      <c r="V53" s="4"/>
      <c r="W53" s="4"/>
      <c r="X53" s="4"/>
      <c r="Y53" s="4"/>
      <c r="Z53" s="4"/>
      <c r="AA53" s="4"/>
      <c r="AB53" s="4"/>
      <c r="AC53" s="2"/>
      <c r="AD53" s="30">
        <f t="shared" si="4"/>
        <v>0</v>
      </c>
      <c r="AE53" s="11">
        <f t="shared" si="5"/>
        <v>9043.4199999999983</v>
      </c>
      <c r="AF53" s="23"/>
    </row>
    <row r="54" spans="2:32" ht="15.75" customHeight="1" x14ac:dyDescent="0.2">
      <c r="B54" s="61"/>
      <c r="C54" s="6"/>
      <c r="D54" s="144"/>
      <c r="E54" s="95"/>
      <c r="F54" s="60"/>
      <c r="G54" s="3"/>
      <c r="H54" s="3"/>
      <c r="I54" s="3"/>
      <c r="J54" s="3"/>
      <c r="K54" s="3"/>
      <c r="L54" s="8">
        <f t="shared" si="3"/>
        <v>0</v>
      </c>
      <c r="M54" s="4"/>
      <c r="N54" s="4"/>
      <c r="O54" s="4"/>
      <c r="P54" s="4"/>
      <c r="Q54" s="4"/>
      <c r="R54" s="4"/>
      <c r="S54" s="4"/>
      <c r="T54" s="4"/>
      <c r="U54" s="4"/>
      <c r="V54" s="4"/>
      <c r="W54" s="4"/>
      <c r="X54" s="4"/>
      <c r="Y54" s="4"/>
      <c r="Z54" s="4"/>
      <c r="AA54" s="4"/>
      <c r="AB54" s="4"/>
      <c r="AC54" s="2"/>
      <c r="AD54" s="30">
        <f t="shared" si="4"/>
        <v>0</v>
      </c>
      <c r="AE54" s="11">
        <f t="shared" si="5"/>
        <v>9043.4199999999983</v>
      </c>
      <c r="AF54" s="23"/>
    </row>
    <row r="55" spans="2:32" ht="15.75" customHeight="1" x14ac:dyDescent="0.2">
      <c r="B55" s="61"/>
      <c r="C55" s="6"/>
      <c r="D55" s="144"/>
      <c r="E55" s="95"/>
      <c r="F55" s="60"/>
      <c r="G55" s="3"/>
      <c r="H55" s="3"/>
      <c r="I55" s="3"/>
      <c r="J55" s="3"/>
      <c r="K55" s="3"/>
      <c r="L55" s="8">
        <f t="shared" si="3"/>
        <v>0</v>
      </c>
      <c r="M55" s="4"/>
      <c r="N55" s="4"/>
      <c r="O55" s="4"/>
      <c r="P55" s="4"/>
      <c r="Q55" s="4"/>
      <c r="R55" s="4"/>
      <c r="S55" s="4"/>
      <c r="T55" s="4"/>
      <c r="U55" s="4"/>
      <c r="V55" s="4"/>
      <c r="W55" s="4"/>
      <c r="X55" s="4"/>
      <c r="Y55" s="4"/>
      <c r="Z55" s="4"/>
      <c r="AA55" s="4"/>
      <c r="AB55" s="4"/>
      <c r="AC55" s="2"/>
      <c r="AD55" s="30">
        <f t="shared" si="4"/>
        <v>0</v>
      </c>
      <c r="AE55" s="11">
        <f t="shared" si="5"/>
        <v>9043.4199999999983</v>
      </c>
      <c r="AF55" s="23"/>
    </row>
    <row r="56" spans="2:32" ht="15.75" customHeight="1" x14ac:dyDescent="0.2">
      <c r="B56" s="61"/>
      <c r="C56" s="6"/>
      <c r="D56" s="144"/>
      <c r="E56" s="95"/>
      <c r="F56" s="60"/>
      <c r="G56" s="3"/>
      <c r="H56" s="3"/>
      <c r="I56" s="3"/>
      <c r="J56" s="3"/>
      <c r="K56" s="3"/>
      <c r="L56" s="8">
        <f t="shared" si="3"/>
        <v>0</v>
      </c>
      <c r="M56" s="4"/>
      <c r="N56" s="4"/>
      <c r="O56" s="4"/>
      <c r="P56" s="4"/>
      <c r="Q56" s="4"/>
      <c r="R56" s="4"/>
      <c r="S56" s="4"/>
      <c r="T56" s="4"/>
      <c r="U56" s="4"/>
      <c r="V56" s="4"/>
      <c r="W56" s="4"/>
      <c r="X56" s="4"/>
      <c r="Y56" s="4"/>
      <c r="Z56" s="4"/>
      <c r="AA56" s="4"/>
      <c r="AB56" s="4"/>
      <c r="AC56" s="2"/>
      <c r="AD56" s="30">
        <f t="shared" si="4"/>
        <v>0</v>
      </c>
      <c r="AE56" s="11">
        <f t="shared" si="5"/>
        <v>9043.4199999999983</v>
      </c>
      <c r="AF56" s="23"/>
    </row>
    <row r="57" spans="2:32" ht="15.75" customHeight="1" x14ac:dyDescent="0.2">
      <c r="B57" s="61"/>
      <c r="C57" s="6"/>
      <c r="D57" s="144"/>
      <c r="E57" s="95"/>
      <c r="F57" s="60"/>
      <c r="G57" s="3"/>
      <c r="H57" s="3"/>
      <c r="I57" s="3"/>
      <c r="J57" s="3"/>
      <c r="K57" s="3"/>
      <c r="L57" s="8">
        <f t="shared" si="3"/>
        <v>0</v>
      </c>
      <c r="M57" s="4"/>
      <c r="N57" s="4"/>
      <c r="O57" s="4"/>
      <c r="P57" s="4"/>
      <c r="Q57" s="4"/>
      <c r="R57" s="4"/>
      <c r="S57" s="4"/>
      <c r="T57" s="4"/>
      <c r="U57" s="4"/>
      <c r="V57" s="4"/>
      <c r="W57" s="4"/>
      <c r="X57" s="4"/>
      <c r="Y57" s="4"/>
      <c r="Z57" s="4"/>
      <c r="AA57" s="4"/>
      <c r="AB57" s="4"/>
      <c r="AC57" s="2"/>
      <c r="AD57" s="30">
        <f t="shared" si="4"/>
        <v>0</v>
      </c>
      <c r="AE57" s="11">
        <f t="shared" si="5"/>
        <v>9043.4199999999983</v>
      </c>
      <c r="AF57" s="23"/>
    </row>
    <row r="58" spans="2:32" ht="15.75" customHeight="1" x14ac:dyDescent="0.2">
      <c r="B58" s="61"/>
      <c r="C58" s="6"/>
      <c r="D58" s="144"/>
      <c r="E58" s="95"/>
      <c r="F58" s="60"/>
      <c r="G58" s="3"/>
      <c r="H58" s="3"/>
      <c r="I58" s="3"/>
      <c r="J58" s="3"/>
      <c r="K58" s="3"/>
      <c r="L58" s="8">
        <f t="shared" si="3"/>
        <v>0</v>
      </c>
      <c r="M58" s="4"/>
      <c r="N58" s="4"/>
      <c r="O58" s="4"/>
      <c r="P58" s="4"/>
      <c r="Q58" s="4"/>
      <c r="R58" s="4"/>
      <c r="S58" s="4"/>
      <c r="T58" s="4"/>
      <c r="U58" s="4"/>
      <c r="V58" s="4"/>
      <c r="W58" s="4"/>
      <c r="X58" s="4"/>
      <c r="Y58" s="4"/>
      <c r="Z58" s="4"/>
      <c r="AA58" s="4"/>
      <c r="AB58" s="4"/>
      <c r="AC58" s="2"/>
      <c r="AD58" s="30">
        <f t="shared" si="4"/>
        <v>0</v>
      </c>
      <c r="AE58" s="11">
        <f t="shared" si="5"/>
        <v>9043.4199999999983</v>
      </c>
      <c r="AF58" s="23"/>
    </row>
    <row r="59" spans="2:32" ht="15.75" customHeight="1" x14ac:dyDescent="0.2">
      <c r="B59" s="61"/>
      <c r="C59" s="6"/>
      <c r="D59" s="144"/>
      <c r="E59" s="95"/>
      <c r="F59" s="60"/>
      <c r="G59" s="3"/>
      <c r="H59" s="3"/>
      <c r="I59" s="3"/>
      <c r="J59" s="3"/>
      <c r="K59" s="3"/>
      <c r="L59" s="8">
        <f t="shared" si="3"/>
        <v>0</v>
      </c>
      <c r="M59" s="4"/>
      <c r="N59" s="4"/>
      <c r="O59" s="4"/>
      <c r="P59" s="4"/>
      <c r="Q59" s="4"/>
      <c r="R59" s="4"/>
      <c r="S59" s="4"/>
      <c r="T59" s="4"/>
      <c r="U59" s="4"/>
      <c r="V59" s="4"/>
      <c r="W59" s="4"/>
      <c r="X59" s="4"/>
      <c r="Y59" s="4"/>
      <c r="Z59" s="4"/>
      <c r="AA59" s="4"/>
      <c r="AB59" s="4"/>
      <c r="AC59" s="2"/>
      <c r="AD59" s="30">
        <f t="shared" si="4"/>
        <v>0</v>
      </c>
      <c r="AE59" s="11">
        <f t="shared" si="5"/>
        <v>9043.4199999999983</v>
      </c>
      <c r="AF59" s="23"/>
    </row>
    <row r="60" spans="2:32" ht="15.75" customHeight="1" x14ac:dyDescent="0.2">
      <c r="B60" s="61"/>
      <c r="C60" s="6"/>
      <c r="D60" s="144"/>
      <c r="E60" s="95"/>
      <c r="F60" s="60"/>
      <c r="G60" s="3"/>
      <c r="H60" s="3"/>
      <c r="I60" s="3"/>
      <c r="J60" s="3"/>
      <c r="K60" s="3"/>
      <c r="L60" s="8">
        <f t="shared" si="3"/>
        <v>0</v>
      </c>
      <c r="M60" s="4"/>
      <c r="N60" s="4"/>
      <c r="O60" s="4"/>
      <c r="P60" s="4"/>
      <c r="Q60" s="4"/>
      <c r="R60" s="4"/>
      <c r="S60" s="4"/>
      <c r="T60" s="4"/>
      <c r="U60" s="4"/>
      <c r="V60" s="4"/>
      <c r="W60" s="4"/>
      <c r="X60" s="4"/>
      <c r="Y60" s="4"/>
      <c r="Z60" s="4"/>
      <c r="AA60" s="4"/>
      <c r="AB60" s="4"/>
      <c r="AC60" s="2"/>
      <c r="AD60" s="30">
        <f t="shared" si="4"/>
        <v>0</v>
      </c>
      <c r="AE60" s="11">
        <f t="shared" si="5"/>
        <v>9043.4199999999983</v>
      </c>
      <c r="AF60" s="23"/>
    </row>
    <row r="61" spans="2:32" ht="15.75" customHeight="1" x14ac:dyDescent="0.2">
      <c r="B61" s="61"/>
      <c r="C61" s="6"/>
      <c r="D61" s="144"/>
      <c r="E61" s="95"/>
      <c r="F61" s="60"/>
      <c r="G61" s="3"/>
      <c r="H61" s="3"/>
      <c r="I61" s="3"/>
      <c r="J61" s="3"/>
      <c r="K61" s="3"/>
      <c r="L61" s="8">
        <f t="shared" si="3"/>
        <v>0</v>
      </c>
      <c r="M61" s="4"/>
      <c r="N61" s="4"/>
      <c r="O61" s="4"/>
      <c r="P61" s="4"/>
      <c r="Q61" s="4"/>
      <c r="R61" s="4"/>
      <c r="S61" s="4"/>
      <c r="T61" s="4"/>
      <c r="U61" s="4"/>
      <c r="V61" s="4"/>
      <c r="W61" s="4"/>
      <c r="X61" s="4"/>
      <c r="Y61" s="4"/>
      <c r="Z61" s="4"/>
      <c r="AA61" s="4"/>
      <c r="AB61" s="4"/>
      <c r="AC61" s="2"/>
      <c r="AD61" s="30">
        <f t="shared" si="4"/>
        <v>0</v>
      </c>
      <c r="AE61" s="11">
        <f t="shared" si="5"/>
        <v>9043.4199999999983</v>
      </c>
      <c r="AF61" s="23"/>
    </row>
    <row r="62" spans="2:32" ht="15.75" customHeight="1" x14ac:dyDescent="0.2">
      <c r="B62" s="61"/>
      <c r="C62" s="6"/>
      <c r="D62" s="144"/>
      <c r="E62" s="95"/>
      <c r="F62" s="60"/>
      <c r="G62" s="3"/>
      <c r="H62" s="3"/>
      <c r="I62" s="3"/>
      <c r="J62" s="3"/>
      <c r="K62" s="3"/>
      <c r="L62" s="8">
        <f t="shared" si="3"/>
        <v>0</v>
      </c>
      <c r="M62" s="4"/>
      <c r="N62" s="4"/>
      <c r="O62" s="4"/>
      <c r="P62" s="4"/>
      <c r="Q62" s="4"/>
      <c r="R62" s="4"/>
      <c r="S62" s="4"/>
      <c r="T62" s="4"/>
      <c r="U62" s="4"/>
      <c r="V62" s="4"/>
      <c r="W62" s="4"/>
      <c r="X62" s="4"/>
      <c r="Y62" s="4"/>
      <c r="Z62" s="4"/>
      <c r="AA62" s="4"/>
      <c r="AB62" s="4"/>
      <c r="AC62" s="2"/>
      <c r="AD62" s="30">
        <f t="shared" si="4"/>
        <v>0</v>
      </c>
      <c r="AE62" s="11">
        <f t="shared" si="5"/>
        <v>9043.4199999999983</v>
      </c>
      <c r="AF62" s="23"/>
    </row>
    <row r="63" spans="2:32" ht="15.75" customHeight="1" x14ac:dyDescent="0.2">
      <c r="B63" s="61"/>
      <c r="C63" s="6"/>
      <c r="D63" s="144"/>
      <c r="E63" s="95"/>
      <c r="F63" s="60"/>
      <c r="G63" s="3"/>
      <c r="H63" s="3"/>
      <c r="I63" s="3"/>
      <c r="J63" s="3"/>
      <c r="K63" s="3"/>
      <c r="L63" s="8">
        <f t="shared" si="3"/>
        <v>0</v>
      </c>
      <c r="M63" s="4"/>
      <c r="N63" s="4"/>
      <c r="O63" s="4"/>
      <c r="P63" s="4"/>
      <c r="Q63" s="4"/>
      <c r="R63" s="4"/>
      <c r="S63" s="4"/>
      <c r="T63" s="4"/>
      <c r="U63" s="4"/>
      <c r="V63" s="4"/>
      <c r="W63" s="4"/>
      <c r="X63" s="4"/>
      <c r="Y63" s="4"/>
      <c r="Z63" s="4"/>
      <c r="AA63" s="4"/>
      <c r="AB63" s="4"/>
      <c r="AC63" s="2"/>
      <c r="AD63" s="30">
        <f t="shared" si="4"/>
        <v>0</v>
      </c>
      <c r="AE63" s="11">
        <f t="shared" si="5"/>
        <v>9043.4199999999983</v>
      </c>
      <c r="AF63" s="23"/>
    </row>
    <row r="64" spans="2:32" ht="15.75" customHeight="1" x14ac:dyDescent="0.2">
      <c r="B64" s="61"/>
      <c r="C64" s="6"/>
      <c r="D64" s="144"/>
      <c r="E64" s="95"/>
      <c r="F64" s="60"/>
      <c r="G64" s="3"/>
      <c r="H64" s="3"/>
      <c r="I64" s="3"/>
      <c r="J64" s="3"/>
      <c r="K64" s="3"/>
      <c r="L64" s="8">
        <f t="shared" si="3"/>
        <v>0</v>
      </c>
      <c r="M64" s="4"/>
      <c r="N64" s="4"/>
      <c r="O64" s="4"/>
      <c r="P64" s="4"/>
      <c r="Q64" s="4"/>
      <c r="R64" s="4"/>
      <c r="S64" s="4"/>
      <c r="T64" s="4"/>
      <c r="U64" s="4"/>
      <c r="V64" s="4"/>
      <c r="W64" s="4"/>
      <c r="X64" s="4"/>
      <c r="Y64" s="4"/>
      <c r="Z64" s="4"/>
      <c r="AA64" s="4"/>
      <c r="AB64" s="4"/>
      <c r="AC64" s="2"/>
      <c r="AD64" s="30">
        <f t="shared" si="4"/>
        <v>0</v>
      </c>
      <c r="AE64" s="11">
        <f t="shared" si="5"/>
        <v>9043.4199999999983</v>
      </c>
      <c r="AF64" s="23"/>
    </row>
    <row r="65" spans="2:32" ht="15.75" customHeight="1" x14ac:dyDescent="0.2">
      <c r="B65" s="61"/>
      <c r="C65" s="6"/>
      <c r="D65" s="144"/>
      <c r="E65" s="95"/>
      <c r="F65" s="60"/>
      <c r="G65" s="3"/>
      <c r="H65" s="3"/>
      <c r="I65" s="3"/>
      <c r="J65" s="3"/>
      <c r="K65" s="3"/>
      <c r="L65" s="8">
        <f t="shared" si="3"/>
        <v>0</v>
      </c>
      <c r="M65" s="4"/>
      <c r="N65" s="4"/>
      <c r="O65" s="4"/>
      <c r="P65" s="4"/>
      <c r="Q65" s="4"/>
      <c r="R65" s="4"/>
      <c r="S65" s="4"/>
      <c r="T65" s="4"/>
      <c r="U65" s="4"/>
      <c r="V65" s="4"/>
      <c r="W65" s="4"/>
      <c r="X65" s="4"/>
      <c r="Y65" s="4"/>
      <c r="Z65" s="4"/>
      <c r="AA65" s="4"/>
      <c r="AB65" s="4"/>
      <c r="AC65" s="2"/>
      <c r="AD65" s="30">
        <f t="shared" si="4"/>
        <v>0</v>
      </c>
      <c r="AE65" s="11">
        <f t="shared" si="5"/>
        <v>9043.4199999999983</v>
      </c>
      <c r="AF65" s="23"/>
    </row>
    <row r="66" spans="2:32" ht="15.75" customHeight="1" x14ac:dyDescent="0.2">
      <c r="B66" s="61"/>
      <c r="C66" s="6"/>
      <c r="D66" s="144"/>
      <c r="E66" s="95"/>
      <c r="F66" s="60"/>
      <c r="G66" s="3"/>
      <c r="H66" s="3"/>
      <c r="I66" s="3"/>
      <c r="J66" s="3"/>
      <c r="K66" s="3"/>
      <c r="L66" s="8">
        <f t="shared" si="3"/>
        <v>0</v>
      </c>
      <c r="M66" s="4"/>
      <c r="N66" s="4"/>
      <c r="O66" s="4"/>
      <c r="P66" s="4"/>
      <c r="Q66" s="4"/>
      <c r="R66" s="4"/>
      <c r="S66" s="4"/>
      <c r="T66" s="4"/>
      <c r="U66" s="4"/>
      <c r="V66" s="4"/>
      <c r="W66" s="4"/>
      <c r="X66" s="4"/>
      <c r="Y66" s="4"/>
      <c r="Z66" s="4"/>
      <c r="AA66" s="4"/>
      <c r="AB66" s="4"/>
      <c r="AC66" s="2"/>
      <c r="AD66" s="30">
        <f t="shared" si="4"/>
        <v>0</v>
      </c>
      <c r="AE66" s="11">
        <f t="shared" si="5"/>
        <v>9043.4199999999983</v>
      </c>
      <c r="AF66" s="23"/>
    </row>
    <row r="67" spans="2:32" ht="15.75" customHeight="1" x14ac:dyDescent="0.2">
      <c r="B67" s="61"/>
      <c r="C67" s="6"/>
      <c r="D67" s="144"/>
      <c r="E67" s="95"/>
      <c r="F67" s="60"/>
      <c r="G67" s="3"/>
      <c r="H67" s="3"/>
      <c r="I67" s="3"/>
      <c r="J67" s="3"/>
      <c r="K67" s="3"/>
      <c r="L67" s="8">
        <f t="shared" si="3"/>
        <v>0</v>
      </c>
      <c r="M67" s="4"/>
      <c r="N67" s="4"/>
      <c r="O67" s="4"/>
      <c r="P67" s="4"/>
      <c r="Q67" s="4"/>
      <c r="R67" s="4"/>
      <c r="S67" s="4"/>
      <c r="T67" s="4"/>
      <c r="U67" s="4"/>
      <c r="V67" s="4"/>
      <c r="W67" s="4"/>
      <c r="X67" s="4"/>
      <c r="Y67" s="4"/>
      <c r="Z67" s="4"/>
      <c r="AA67" s="4"/>
      <c r="AB67" s="4"/>
      <c r="AC67" s="2"/>
      <c r="AD67" s="30">
        <f t="shared" si="4"/>
        <v>0</v>
      </c>
      <c r="AE67" s="11">
        <f t="shared" si="5"/>
        <v>9043.4199999999983</v>
      </c>
      <c r="AF67" s="23"/>
    </row>
    <row r="68" spans="2:32" ht="15.75" customHeight="1" x14ac:dyDescent="0.2">
      <c r="B68" s="61"/>
      <c r="C68" s="6"/>
      <c r="D68" s="144"/>
      <c r="E68" s="95"/>
      <c r="F68" s="60"/>
      <c r="G68" s="3"/>
      <c r="H68" s="3"/>
      <c r="I68" s="3"/>
      <c r="J68" s="3"/>
      <c r="K68" s="3"/>
      <c r="L68" s="8">
        <f t="shared" si="3"/>
        <v>0</v>
      </c>
      <c r="M68" s="4"/>
      <c r="N68" s="4"/>
      <c r="O68" s="4"/>
      <c r="P68" s="4"/>
      <c r="Q68" s="4"/>
      <c r="R68" s="4"/>
      <c r="S68" s="4"/>
      <c r="T68" s="4"/>
      <c r="U68" s="4"/>
      <c r="V68" s="4"/>
      <c r="W68" s="4"/>
      <c r="X68" s="4"/>
      <c r="Y68" s="4"/>
      <c r="Z68" s="4"/>
      <c r="AA68" s="4"/>
      <c r="AB68" s="4"/>
      <c r="AC68" s="2"/>
      <c r="AD68" s="30">
        <f t="shared" si="4"/>
        <v>0</v>
      </c>
      <c r="AE68" s="11">
        <f t="shared" si="5"/>
        <v>9043.4199999999983</v>
      </c>
      <c r="AF68" s="23"/>
    </row>
    <row r="69" spans="2:32" ht="15.75" customHeight="1" x14ac:dyDescent="0.2">
      <c r="B69" s="61"/>
      <c r="C69" s="6"/>
      <c r="D69" s="144"/>
      <c r="E69" s="95"/>
      <c r="F69" s="60"/>
      <c r="G69" s="3"/>
      <c r="H69" s="3"/>
      <c r="I69" s="3"/>
      <c r="J69" s="3"/>
      <c r="K69" s="3"/>
      <c r="L69" s="8">
        <f t="shared" ref="L69:L100" si="6">SUM(F69:K69)</f>
        <v>0</v>
      </c>
      <c r="M69" s="4"/>
      <c r="N69" s="4"/>
      <c r="O69" s="4"/>
      <c r="P69" s="4"/>
      <c r="Q69" s="4"/>
      <c r="R69" s="4"/>
      <c r="S69" s="4"/>
      <c r="T69" s="4"/>
      <c r="U69" s="4"/>
      <c r="V69" s="4"/>
      <c r="W69" s="4"/>
      <c r="X69" s="4"/>
      <c r="Y69" s="4"/>
      <c r="Z69" s="4"/>
      <c r="AA69" s="4"/>
      <c r="AB69" s="4"/>
      <c r="AC69" s="2"/>
      <c r="AD69" s="30">
        <f t="shared" ref="AD69:AD100" si="7">SUM(M69:AC69)</f>
        <v>0</v>
      </c>
      <c r="AE69" s="11">
        <f t="shared" ref="AE69:AE100" si="8">AE68+L69-AD69</f>
        <v>9043.4199999999983</v>
      </c>
      <c r="AF69" s="23"/>
    </row>
    <row r="70" spans="2:32" ht="15.75" customHeight="1" x14ac:dyDescent="0.2">
      <c r="B70" s="61"/>
      <c r="C70" s="6"/>
      <c r="D70" s="144"/>
      <c r="E70" s="95"/>
      <c r="F70" s="60"/>
      <c r="G70" s="3"/>
      <c r="H70" s="3"/>
      <c r="I70" s="3"/>
      <c r="J70" s="3"/>
      <c r="K70" s="3"/>
      <c r="L70" s="8">
        <f t="shared" si="6"/>
        <v>0</v>
      </c>
      <c r="M70" s="4"/>
      <c r="N70" s="4"/>
      <c r="O70" s="4"/>
      <c r="P70" s="4"/>
      <c r="Q70" s="4"/>
      <c r="R70" s="4"/>
      <c r="S70" s="4"/>
      <c r="T70" s="4"/>
      <c r="U70" s="4"/>
      <c r="V70" s="4"/>
      <c r="W70" s="4"/>
      <c r="X70" s="4"/>
      <c r="Y70" s="4"/>
      <c r="Z70" s="4"/>
      <c r="AA70" s="4"/>
      <c r="AB70" s="4"/>
      <c r="AC70" s="2"/>
      <c r="AD70" s="30">
        <f t="shared" si="7"/>
        <v>0</v>
      </c>
      <c r="AE70" s="11">
        <f t="shared" si="8"/>
        <v>9043.4199999999983</v>
      </c>
      <c r="AF70" s="23"/>
    </row>
    <row r="71" spans="2:32" ht="15.75" customHeight="1" x14ac:dyDescent="0.2">
      <c r="B71" s="61"/>
      <c r="C71" s="6"/>
      <c r="D71" s="144"/>
      <c r="E71" s="95"/>
      <c r="F71" s="60"/>
      <c r="G71" s="3"/>
      <c r="H71" s="3"/>
      <c r="I71" s="3"/>
      <c r="J71" s="3"/>
      <c r="K71" s="3"/>
      <c r="L71" s="8">
        <f t="shared" si="6"/>
        <v>0</v>
      </c>
      <c r="M71" s="4"/>
      <c r="N71" s="4"/>
      <c r="O71" s="4"/>
      <c r="P71" s="4"/>
      <c r="Q71" s="4"/>
      <c r="R71" s="4"/>
      <c r="S71" s="4"/>
      <c r="T71" s="4"/>
      <c r="U71" s="4"/>
      <c r="V71" s="4"/>
      <c r="W71" s="4"/>
      <c r="X71" s="4"/>
      <c r="Y71" s="4"/>
      <c r="Z71" s="4"/>
      <c r="AA71" s="4"/>
      <c r="AB71" s="4"/>
      <c r="AC71" s="2"/>
      <c r="AD71" s="30">
        <f t="shared" si="7"/>
        <v>0</v>
      </c>
      <c r="AE71" s="11">
        <f t="shared" si="8"/>
        <v>9043.4199999999983</v>
      </c>
      <c r="AF71" s="23"/>
    </row>
    <row r="72" spans="2:32" ht="15.75" customHeight="1" x14ac:dyDescent="0.2">
      <c r="B72" s="61"/>
      <c r="C72" s="6"/>
      <c r="D72" s="144"/>
      <c r="E72" s="95"/>
      <c r="F72" s="60"/>
      <c r="G72" s="3"/>
      <c r="H72" s="3"/>
      <c r="I72" s="3"/>
      <c r="J72" s="3"/>
      <c r="K72" s="3"/>
      <c r="L72" s="8">
        <f t="shared" si="6"/>
        <v>0</v>
      </c>
      <c r="M72" s="4"/>
      <c r="N72" s="4"/>
      <c r="O72" s="4"/>
      <c r="P72" s="4"/>
      <c r="Q72" s="4"/>
      <c r="R72" s="4"/>
      <c r="S72" s="4"/>
      <c r="T72" s="4"/>
      <c r="U72" s="4"/>
      <c r="V72" s="4"/>
      <c r="W72" s="4"/>
      <c r="X72" s="4"/>
      <c r="Y72" s="4"/>
      <c r="Z72" s="4"/>
      <c r="AA72" s="4"/>
      <c r="AB72" s="4"/>
      <c r="AC72" s="2"/>
      <c r="AD72" s="30">
        <f t="shared" si="7"/>
        <v>0</v>
      </c>
      <c r="AE72" s="11">
        <f t="shared" si="8"/>
        <v>9043.4199999999983</v>
      </c>
      <c r="AF72" s="23"/>
    </row>
    <row r="73" spans="2:32" ht="15.75" customHeight="1" x14ac:dyDescent="0.2">
      <c r="B73" s="61"/>
      <c r="C73" s="6"/>
      <c r="D73" s="144"/>
      <c r="E73" s="95"/>
      <c r="F73" s="60"/>
      <c r="G73" s="3"/>
      <c r="H73" s="3"/>
      <c r="I73" s="3"/>
      <c r="J73" s="3"/>
      <c r="K73" s="3"/>
      <c r="L73" s="8">
        <f t="shared" si="6"/>
        <v>0</v>
      </c>
      <c r="M73" s="4"/>
      <c r="N73" s="4"/>
      <c r="O73" s="4"/>
      <c r="P73" s="4"/>
      <c r="Q73" s="4"/>
      <c r="R73" s="4"/>
      <c r="S73" s="4"/>
      <c r="T73" s="4"/>
      <c r="U73" s="4"/>
      <c r="V73" s="4"/>
      <c r="W73" s="4"/>
      <c r="X73" s="4"/>
      <c r="Y73" s="4"/>
      <c r="Z73" s="4"/>
      <c r="AA73" s="4"/>
      <c r="AB73" s="4"/>
      <c r="AC73" s="2"/>
      <c r="AD73" s="30">
        <f t="shared" si="7"/>
        <v>0</v>
      </c>
      <c r="AE73" s="11">
        <f t="shared" si="8"/>
        <v>9043.4199999999983</v>
      </c>
      <c r="AF73" s="23"/>
    </row>
    <row r="74" spans="2:32" ht="15.75" customHeight="1" x14ac:dyDescent="0.2">
      <c r="B74" s="61"/>
      <c r="C74" s="6"/>
      <c r="D74" s="144"/>
      <c r="E74" s="95"/>
      <c r="F74" s="60"/>
      <c r="G74" s="3"/>
      <c r="H74" s="3"/>
      <c r="I74" s="3"/>
      <c r="J74" s="3"/>
      <c r="K74" s="3"/>
      <c r="L74" s="8">
        <f t="shared" si="6"/>
        <v>0</v>
      </c>
      <c r="M74" s="4"/>
      <c r="N74" s="4"/>
      <c r="O74" s="4"/>
      <c r="P74" s="4"/>
      <c r="Q74" s="4"/>
      <c r="R74" s="4"/>
      <c r="S74" s="4"/>
      <c r="T74" s="4"/>
      <c r="U74" s="4"/>
      <c r="V74" s="4"/>
      <c r="W74" s="4"/>
      <c r="X74" s="4"/>
      <c r="Y74" s="4"/>
      <c r="Z74" s="4"/>
      <c r="AA74" s="4"/>
      <c r="AB74" s="4"/>
      <c r="AC74" s="2"/>
      <c r="AD74" s="30">
        <f t="shared" si="7"/>
        <v>0</v>
      </c>
      <c r="AE74" s="11">
        <f t="shared" si="8"/>
        <v>9043.4199999999983</v>
      </c>
      <c r="AF74" s="23"/>
    </row>
    <row r="75" spans="2:32" ht="15.75" customHeight="1" x14ac:dyDescent="0.2">
      <c r="B75" s="61"/>
      <c r="C75" s="6"/>
      <c r="D75" s="144"/>
      <c r="E75" s="95"/>
      <c r="F75" s="60"/>
      <c r="G75" s="3"/>
      <c r="H75" s="3"/>
      <c r="I75" s="3"/>
      <c r="J75" s="3"/>
      <c r="K75" s="3"/>
      <c r="L75" s="8">
        <f t="shared" si="6"/>
        <v>0</v>
      </c>
      <c r="M75" s="4"/>
      <c r="N75" s="4"/>
      <c r="O75" s="4"/>
      <c r="P75" s="4"/>
      <c r="Q75" s="4"/>
      <c r="R75" s="4"/>
      <c r="S75" s="4"/>
      <c r="T75" s="4"/>
      <c r="U75" s="4"/>
      <c r="V75" s="4"/>
      <c r="W75" s="4"/>
      <c r="X75" s="4"/>
      <c r="Y75" s="4"/>
      <c r="Z75" s="4"/>
      <c r="AA75" s="4"/>
      <c r="AB75" s="4"/>
      <c r="AC75" s="2"/>
      <c r="AD75" s="30">
        <f t="shared" si="7"/>
        <v>0</v>
      </c>
      <c r="AE75" s="11">
        <f t="shared" si="8"/>
        <v>9043.4199999999983</v>
      </c>
      <c r="AF75" s="23"/>
    </row>
    <row r="76" spans="2:32" ht="15.75" customHeight="1" x14ac:dyDescent="0.2">
      <c r="B76" s="61"/>
      <c r="C76" s="6"/>
      <c r="D76" s="144"/>
      <c r="E76" s="95"/>
      <c r="F76" s="60"/>
      <c r="G76" s="3"/>
      <c r="H76" s="3"/>
      <c r="I76" s="3"/>
      <c r="J76" s="3"/>
      <c r="K76" s="3"/>
      <c r="L76" s="8">
        <f t="shared" si="6"/>
        <v>0</v>
      </c>
      <c r="M76" s="4"/>
      <c r="N76" s="4"/>
      <c r="O76" s="4"/>
      <c r="P76" s="4"/>
      <c r="Q76" s="4"/>
      <c r="R76" s="4"/>
      <c r="S76" s="4"/>
      <c r="T76" s="4"/>
      <c r="U76" s="4"/>
      <c r="V76" s="4"/>
      <c r="W76" s="4"/>
      <c r="X76" s="4"/>
      <c r="Y76" s="4"/>
      <c r="Z76" s="4"/>
      <c r="AA76" s="4"/>
      <c r="AB76" s="4"/>
      <c r="AC76" s="2"/>
      <c r="AD76" s="30">
        <f t="shared" si="7"/>
        <v>0</v>
      </c>
      <c r="AE76" s="11">
        <f t="shared" si="8"/>
        <v>9043.4199999999983</v>
      </c>
      <c r="AF76" s="23"/>
    </row>
    <row r="77" spans="2:32" ht="15.75" customHeight="1" x14ac:dyDescent="0.2">
      <c r="B77" s="61"/>
      <c r="C77" s="6"/>
      <c r="D77" s="144"/>
      <c r="E77" s="95"/>
      <c r="F77" s="60"/>
      <c r="G77" s="3"/>
      <c r="H77" s="3"/>
      <c r="I77" s="3"/>
      <c r="J77" s="3"/>
      <c r="K77" s="3"/>
      <c r="L77" s="8">
        <f t="shared" si="6"/>
        <v>0</v>
      </c>
      <c r="M77" s="4"/>
      <c r="N77" s="4"/>
      <c r="O77" s="4"/>
      <c r="P77" s="4"/>
      <c r="Q77" s="4"/>
      <c r="R77" s="4"/>
      <c r="S77" s="4"/>
      <c r="T77" s="4"/>
      <c r="U77" s="4"/>
      <c r="V77" s="4"/>
      <c r="W77" s="4"/>
      <c r="X77" s="4"/>
      <c r="Y77" s="4"/>
      <c r="Z77" s="4"/>
      <c r="AA77" s="4"/>
      <c r="AB77" s="4"/>
      <c r="AC77" s="2"/>
      <c r="AD77" s="30">
        <f t="shared" si="7"/>
        <v>0</v>
      </c>
      <c r="AE77" s="11">
        <f t="shared" si="8"/>
        <v>9043.4199999999983</v>
      </c>
      <c r="AF77" s="23"/>
    </row>
    <row r="78" spans="2:32" ht="15.75" customHeight="1" x14ac:dyDescent="0.2">
      <c r="B78" s="61"/>
      <c r="C78" s="6"/>
      <c r="D78" s="144"/>
      <c r="E78" s="95"/>
      <c r="F78" s="60"/>
      <c r="G78" s="3"/>
      <c r="H78" s="3"/>
      <c r="I78" s="3"/>
      <c r="J78" s="3"/>
      <c r="K78" s="3"/>
      <c r="L78" s="8">
        <f t="shared" si="6"/>
        <v>0</v>
      </c>
      <c r="M78" s="4"/>
      <c r="N78" s="4"/>
      <c r="O78" s="4"/>
      <c r="P78" s="4"/>
      <c r="Q78" s="4"/>
      <c r="R78" s="4"/>
      <c r="S78" s="4"/>
      <c r="T78" s="4"/>
      <c r="U78" s="4"/>
      <c r="V78" s="4"/>
      <c r="W78" s="4"/>
      <c r="X78" s="4"/>
      <c r="Y78" s="4"/>
      <c r="Z78" s="4"/>
      <c r="AA78" s="4"/>
      <c r="AB78" s="4"/>
      <c r="AC78" s="2"/>
      <c r="AD78" s="30">
        <f t="shared" si="7"/>
        <v>0</v>
      </c>
      <c r="AE78" s="11">
        <f t="shared" si="8"/>
        <v>9043.4199999999983</v>
      </c>
      <c r="AF78" s="23"/>
    </row>
    <row r="79" spans="2:32" ht="15.75" customHeight="1" x14ac:dyDescent="0.2">
      <c r="B79" s="61"/>
      <c r="C79" s="6"/>
      <c r="D79" s="144"/>
      <c r="E79" s="95"/>
      <c r="F79" s="60"/>
      <c r="G79" s="3"/>
      <c r="H79" s="3"/>
      <c r="I79" s="3"/>
      <c r="J79" s="3"/>
      <c r="K79" s="3"/>
      <c r="L79" s="8">
        <f t="shared" si="6"/>
        <v>0</v>
      </c>
      <c r="M79" s="4"/>
      <c r="N79" s="4"/>
      <c r="O79" s="4"/>
      <c r="P79" s="4"/>
      <c r="Q79" s="4"/>
      <c r="R79" s="4"/>
      <c r="S79" s="4"/>
      <c r="T79" s="4"/>
      <c r="U79" s="4"/>
      <c r="V79" s="4"/>
      <c r="W79" s="4"/>
      <c r="X79" s="4"/>
      <c r="Y79" s="4"/>
      <c r="Z79" s="4"/>
      <c r="AA79" s="4"/>
      <c r="AB79" s="4"/>
      <c r="AC79" s="2"/>
      <c r="AD79" s="30">
        <f t="shared" si="7"/>
        <v>0</v>
      </c>
      <c r="AE79" s="11">
        <f t="shared" si="8"/>
        <v>9043.4199999999983</v>
      </c>
      <c r="AF79" s="23"/>
    </row>
    <row r="80" spans="2:32" ht="15.75" customHeight="1" x14ac:dyDescent="0.2">
      <c r="B80" s="61"/>
      <c r="C80" s="6"/>
      <c r="D80" s="144"/>
      <c r="E80" s="95"/>
      <c r="F80" s="60"/>
      <c r="G80" s="3"/>
      <c r="H80" s="3"/>
      <c r="I80" s="3"/>
      <c r="J80" s="3"/>
      <c r="K80" s="3"/>
      <c r="L80" s="8">
        <f t="shared" si="6"/>
        <v>0</v>
      </c>
      <c r="M80" s="4"/>
      <c r="N80" s="4"/>
      <c r="O80" s="4"/>
      <c r="P80" s="4"/>
      <c r="Q80" s="4"/>
      <c r="R80" s="4"/>
      <c r="S80" s="4"/>
      <c r="T80" s="4"/>
      <c r="U80" s="4"/>
      <c r="V80" s="4"/>
      <c r="W80" s="4"/>
      <c r="X80" s="4"/>
      <c r="Y80" s="4"/>
      <c r="Z80" s="4"/>
      <c r="AA80" s="4"/>
      <c r="AB80" s="4"/>
      <c r="AC80" s="2"/>
      <c r="AD80" s="30">
        <f t="shared" si="7"/>
        <v>0</v>
      </c>
      <c r="AE80" s="11">
        <f t="shared" si="8"/>
        <v>9043.4199999999983</v>
      </c>
      <c r="AF80" s="23"/>
    </row>
    <row r="81" spans="2:32" ht="15.75" customHeight="1" x14ac:dyDescent="0.2">
      <c r="B81" s="61"/>
      <c r="C81" s="6"/>
      <c r="D81" s="144"/>
      <c r="E81" s="95"/>
      <c r="F81" s="60"/>
      <c r="G81" s="3"/>
      <c r="H81" s="3"/>
      <c r="I81" s="3"/>
      <c r="J81" s="3"/>
      <c r="K81" s="3"/>
      <c r="L81" s="8">
        <f t="shared" si="6"/>
        <v>0</v>
      </c>
      <c r="M81" s="4"/>
      <c r="N81" s="4"/>
      <c r="O81" s="4"/>
      <c r="P81" s="4"/>
      <c r="Q81" s="4"/>
      <c r="R81" s="4"/>
      <c r="S81" s="4"/>
      <c r="T81" s="4"/>
      <c r="U81" s="4"/>
      <c r="V81" s="4"/>
      <c r="W81" s="4"/>
      <c r="X81" s="4"/>
      <c r="Y81" s="4"/>
      <c r="Z81" s="4"/>
      <c r="AA81" s="4"/>
      <c r="AB81" s="4"/>
      <c r="AC81" s="2"/>
      <c r="AD81" s="30">
        <f t="shared" si="7"/>
        <v>0</v>
      </c>
      <c r="AE81" s="11">
        <f t="shared" si="8"/>
        <v>9043.4199999999983</v>
      </c>
      <c r="AF81" s="23"/>
    </row>
    <row r="82" spans="2:32" ht="15.75" customHeight="1" x14ac:dyDescent="0.2">
      <c r="B82" s="61"/>
      <c r="C82" s="6"/>
      <c r="D82" s="144"/>
      <c r="E82" s="95"/>
      <c r="F82" s="60"/>
      <c r="G82" s="3"/>
      <c r="H82" s="3"/>
      <c r="I82" s="3"/>
      <c r="J82" s="3"/>
      <c r="K82" s="3"/>
      <c r="L82" s="8">
        <f t="shared" si="6"/>
        <v>0</v>
      </c>
      <c r="M82" s="4"/>
      <c r="N82" s="4"/>
      <c r="O82" s="4"/>
      <c r="P82" s="4"/>
      <c r="Q82" s="4"/>
      <c r="R82" s="4"/>
      <c r="S82" s="4"/>
      <c r="T82" s="4"/>
      <c r="U82" s="4"/>
      <c r="V82" s="4"/>
      <c r="W82" s="4"/>
      <c r="X82" s="4"/>
      <c r="Y82" s="4"/>
      <c r="Z82" s="4"/>
      <c r="AA82" s="4"/>
      <c r="AB82" s="4"/>
      <c r="AC82" s="2"/>
      <c r="AD82" s="30">
        <f t="shared" si="7"/>
        <v>0</v>
      </c>
      <c r="AE82" s="11">
        <f t="shared" si="8"/>
        <v>9043.4199999999983</v>
      </c>
      <c r="AF82" s="23"/>
    </row>
    <row r="83" spans="2:32" ht="15.75" customHeight="1" x14ac:dyDescent="0.2">
      <c r="B83" s="61"/>
      <c r="C83" s="6"/>
      <c r="D83" s="144"/>
      <c r="E83" s="95"/>
      <c r="F83" s="60"/>
      <c r="G83" s="3"/>
      <c r="H83" s="3"/>
      <c r="I83" s="3"/>
      <c r="J83" s="3"/>
      <c r="K83" s="3"/>
      <c r="L83" s="8">
        <f t="shared" si="6"/>
        <v>0</v>
      </c>
      <c r="M83" s="4"/>
      <c r="N83" s="4"/>
      <c r="O83" s="4"/>
      <c r="P83" s="4"/>
      <c r="Q83" s="4"/>
      <c r="R83" s="4"/>
      <c r="S83" s="4"/>
      <c r="T83" s="4"/>
      <c r="U83" s="4"/>
      <c r="V83" s="4"/>
      <c r="W83" s="4"/>
      <c r="X83" s="4"/>
      <c r="Y83" s="4"/>
      <c r="Z83" s="4"/>
      <c r="AA83" s="4"/>
      <c r="AB83" s="4"/>
      <c r="AC83" s="2"/>
      <c r="AD83" s="30">
        <f t="shared" si="7"/>
        <v>0</v>
      </c>
      <c r="AE83" s="11">
        <f t="shared" si="8"/>
        <v>9043.4199999999983</v>
      </c>
      <c r="AF83" s="23"/>
    </row>
    <row r="84" spans="2:32" ht="15.75" customHeight="1" x14ac:dyDescent="0.2">
      <c r="B84" s="61"/>
      <c r="C84" s="6"/>
      <c r="D84" s="144"/>
      <c r="E84" s="95"/>
      <c r="F84" s="60"/>
      <c r="G84" s="3"/>
      <c r="H84" s="3"/>
      <c r="I84" s="3"/>
      <c r="J84" s="3"/>
      <c r="K84" s="3"/>
      <c r="L84" s="8">
        <f t="shared" si="6"/>
        <v>0</v>
      </c>
      <c r="M84" s="4"/>
      <c r="N84" s="4"/>
      <c r="O84" s="4"/>
      <c r="P84" s="4"/>
      <c r="Q84" s="4"/>
      <c r="R84" s="4"/>
      <c r="S84" s="4"/>
      <c r="T84" s="4"/>
      <c r="U84" s="4"/>
      <c r="V84" s="4"/>
      <c r="W84" s="4"/>
      <c r="X84" s="4"/>
      <c r="Y84" s="4"/>
      <c r="Z84" s="4"/>
      <c r="AA84" s="4"/>
      <c r="AB84" s="4"/>
      <c r="AC84" s="2"/>
      <c r="AD84" s="30">
        <f t="shared" si="7"/>
        <v>0</v>
      </c>
      <c r="AE84" s="11">
        <f t="shared" si="8"/>
        <v>9043.4199999999983</v>
      </c>
      <c r="AF84" s="23"/>
    </row>
    <row r="85" spans="2:32" ht="15.75" customHeight="1" x14ac:dyDescent="0.2">
      <c r="B85" s="61"/>
      <c r="C85" s="6"/>
      <c r="D85" s="144"/>
      <c r="E85" s="95"/>
      <c r="F85" s="60"/>
      <c r="G85" s="3"/>
      <c r="H85" s="3"/>
      <c r="I85" s="3"/>
      <c r="J85" s="3"/>
      <c r="K85" s="3"/>
      <c r="L85" s="8">
        <f t="shared" si="6"/>
        <v>0</v>
      </c>
      <c r="M85" s="4"/>
      <c r="N85" s="4"/>
      <c r="O85" s="4"/>
      <c r="P85" s="4"/>
      <c r="Q85" s="4"/>
      <c r="R85" s="4"/>
      <c r="S85" s="4"/>
      <c r="T85" s="4"/>
      <c r="U85" s="4"/>
      <c r="V85" s="4"/>
      <c r="W85" s="4"/>
      <c r="X85" s="4"/>
      <c r="Y85" s="4"/>
      <c r="Z85" s="4"/>
      <c r="AA85" s="4"/>
      <c r="AB85" s="4"/>
      <c r="AC85" s="2"/>
      <c r="AD85" s="30">
        <f t="shared" si="7"/>
        <v>0</v>
      </c>
      <c r="AE85" s="11">
        <f t="shared" si="8"/>
        <v>9043.4199999999983</v>
      </c>
      <c r="AF85" s="23"/>
    </row>
    <row r="86" spans="2:32" ht="15.75" customHeight="1" x14ac:dyDescent="0.2">
      <c r="B86" s="61"/>
      <c r="C86" s="6"/>
      <c r="D86" s="144"/>
      <c r="E86" s="95"/>
      <c r="F86" s="60"/>
      <c r="G86" s="3"/>
      <c r="H86" s="3"/>
      <c r="I86" s="3"/>
      <c r="J86" s="3"/>
      <c r="K86" s="3"/>
      <c r="L86" s="8">
        <f t="shared" si="6"/>
        <v>0</v>
      </c>
      <c r="M86" s="4"/>
      <c r="N86" s="4"/>
      <c r="O86" s="4"/>
      <c r="P86" s="4"/>
      <c r="Q86" s="4"/>
      <c r="R86" s="4"/>
      <c r="S86" s="4"/>
      <c r="T86" s="4"/>
      <c r="U86" s="4"/>
      <c r="V86" s="4"/>
      <c r="W86" s="4"/>
      <c r="X86" s="4"/>
      <c r="Y86" s="4"/>
      <c r="Z86" s="4"/>
      <c r="AA86" s="4"/>
      <c r="AB86" s="4"/>
      <c r="AC86" s="2"/>
      <c r="AD86" s="30">
        <f t="shared" si="7"/>
        <v>0</v>
      </c>
      <c r="AE86" s="11">
        <f t="shared" si="8"/>
        <v>9043.4199999999983</v>
      </c>
      <c r="AF86" s="23"/>
    </row>
    <row r="87" spans="2:32" ht="15.75" customHeight="1" x14ac:dyDescent="0.2">
      <c r="B87" s="61"/>
      <c r="C87" s="6"/>
      <c r="D87" s="144"/>
      <c r="E87" s="95"/>
      <c r="F87" s="60"/>
      <c r="G87" s="3"/>
      <c r="H87" s="3"/>
      <c r="I87" s="3"/>
      <c r="J87" s="3"/>
      <c r="K87" s="3"/>
      <c r="L87" s="8">
        <f t="shared" si="6"/>
        <v>0</v>
      </c>
      <c r="M87" s="4"/>
      <c r="N87" s="4"/>
      <c r="O87" s="4"/>
      <c r="P87" s="4"/>
      <c r="Q87" s="4"/>
      <c r="R87" s="4"/>
      <c r="S87" s="4"/>
      <c r="T87" s="4"/>
      <c r="U87" s="4"/>
      <c r="V87" s="4"/>
      <c r="W87" s="4"/>
      <c r="X87" s="4"/>
      <c r="Y87" s="4"/>
      <c r="Z87" s="4"/>
      <c r="AA87" s="4"/>
      <c r="AB87" s="4"/>
      <c r="AC87" s="2"/>
      <c r="AD87" s="30">
        <f t="shared" si="7"/>
        <v>0</v>
      </c>
      <c r="AE87" s="11">
        <f t="shared" si="8"/>
        <v>9043.4199999999983</v>
      </c>
      <c r="AF87" s="23"/>
    </row>
    <row r="88" spans="2:32" ht="15.75" customHeight="1" x14ac:dyDescent="0.2">
      <c r="B88" s="61"/>
      <c r="C88" s="6"/>
      <c r="D88" s="144"/>
      <c r="E88" s="95"/>
      <c r="F88" s="60"/>
      <c r="G88" s="3"/>
      <c r="H88" s="3"/>
      <c r="I88" s="3"/>
      <c r="J88" s="3"/>
      <c r="K88" s="3"/>
      <c r="L88" s="8">
        <f t="shared" si="6"/>
        <v>0</v>
      </c>
      <c r="M88" s="4"/>
      <c r="N88" s="4"/>
      <c r="O88" s="4"/>
      <c r="P88" s="4"/>
      <c r="Q88" s="4"/>
      <c r="R88" s="4"/>
      <c r="S88" s="4"/>
      <c r="T88" s="4"/>
      <c r="U88" s="4"/>
      <c r="V88" s="4"/>
      <c r="W88" s="4"/>
      <c r="X88" s="4"/>
      <c r="Y88" s="4"/>
      <c r="Z88" s="4"/>
      <c r="AA88" s="4"/>
      <c r="AB88" s="4"/>
      <c r="AC88" s="2"/>
      <c r="AD88" s="30">
        <f t="shared" si="7"/>
        <v>0</v>
      </c>
      <c r="AE88" s="11">
        <f t="shared" si="8"/>
        <v>9043.4199999999983</v>
      </c>
      <c r="AF88" s="23"/>
    </row>
    <row r="89" spans="2:32" ht="15.75" customHeight="1" x14ac:dyDescent="0.2">
      <c r="B89" s="61"/>
      <c r="C89" s="6"/>
      <c r="D89" s="144"/>
      <c r="E89" s="95"/>
      <c r="F89" s="60"/>
      <c r="G89" s="3"/>
      <c r="H89" s="3"/>
      <c r="I89" s="3"/>
      <c r="J89" s="3"/>
      <c r="K89" s="3"/>
      <c r="L89" s="8">
        <f t="shared" si="6"/>
        <v>0</v>
      </c>
      <c r="M89" s="4"/>
      <c r="N89" s="4"/>
      <c r="O89" s="4"/>
      <c r="P89" s="4"/>
      <c r="Q89" s="4"/>
      <c r="R89" s="4"/>
      <c r="S89" s="4"/>
      <c r="T89" s="4"/>
      <c r="U89" s="4"/>
      <c r="V89" s="4"/>
      <c r="W89" s="4"/>
      <c r="X89" s="4"/>
      <c r="Y89" s="4"/>
      <c r="Z89" s="4"/>
      <c r="AA89" s="4"/>
      <c r="AB89" s="4"/>
      <c r="AC89" s="2"/>
      <c r="AD89" s="30">
        <f t="shared" si="7"/>
        <v>0</v>
      </c>
      <c r="AE89" s="11">
        <f t="shared" si="8"/>
        <v>9043.4199999999983</v>
      </c>
      <c r="AF89" s="23"/>
    </row>
    <row r="90" spans="2:32" ht="15.75" customHeight="1" x14ac:dyDescent="0.2">
      <c r="B90" s="61"/>
      <c r="C90" s="6"/>
      <c r="D90" s="144"/>
      <c r="E90" s="95"/>
      <c r="F90" s="60"/>
      <c r="G90" s="3"/>
      <c r="H90" s="3"/>
      <c r="I90" s="3"/>
      <c r="J90" s="3"/>
      <c r="K90" s="3"/>
      <c r="L90" s="8">
        <f t="shared" si="6"/>
        <v>0</v>
      </c>
      <c r="M90" s="4"/>
      <c r="N90" s="4"/>
      <c r="O90" s="4"/>
      <c r="P90" s="4"/>
      <c r="Q90" s="4"/>
      <c r="R90" s="4"/>
      <c r="S90" s="4"/>
      <c r="T90" s="4"/>
      <c r="U90" s="4"/>
      <c r="V90" s="4"/>
      <c r="W90" s="4"/>
      <c r="X90" s="4"/>
      <c r="Y90" s="4"/>
      <c r="Z90" s="4"/>
      <c r="AA90" s="4"/>
      <c r="AB90" s="4"/>
      <c r="AC90" s="2"/>
      <c r="AD90" s="30">
        <f t="shared" si="7"/>
        <v>0</v>
      </c>
      <c r="AE90" s="11">
        <f t="shared" si="8"/>
        <v>9043.4199999999983</v>
      </c>
      <c r="AF90" s="23"/>
    </row>
    <row r="91" spans="2:32" ht="15.75" customHeight="1" x14ac:dyDescent="0.2">
      <c r="B91" s="61"/>
      <c r="C91" s="6"/>
      <c r="D91" s="144"/>
      <c r="E91" s="95"/>
      <c r="F91" s="60"/>
      <c r="G91" s="3"/>
      <c r="H91" s="3"/>
      <c r="I91" s="3"/>
      <c r="J91" s="3"/>
      <c r="K91" s="3"/>
      <c r="L91" s="8">
        <f t="shared" si="6"/>
        <v>0</v>
      </c>
      <c r="M91" s="4"/>
      <c r="N91" s="4"/>
      <c r="O91" s="4"/>
      <c r="P91" s="4"/>
      <c r="Q91" s="4"/>
      <c r="R91" s="4"/>
      <c r="S91" s="4"/>
      <c r="T91" s="4"/>
      <c r="U91" s="4"/>
      <c r="V91" s="4"/>
      <c r="W91" s="4"/>
      <c r="X91" s="4"/>
      <c r="Y91" s="4"/>
      <c r="Z91" s="4"/>
      <c r="AA91" s="4"/>
      <c r="AB91" s="4"/>
      <c r="AC91" s="2"/>
      <c r="AD91" s="30">
        <f t="shared" si="7"/>
        <v>0</v>
      </c>
      <c r="AE91" s="11">
        <f t="shared" si="8"/>
        <v>9043.4199999999983</v>
      </c>
      <c r="AF91" s="23"/>
    </row>
    <row r="92" spans="2:32" ht="15.75" customHeight="1" x14ac:dyDescent="0.2">
      <c r="B92" s="61"/>
      <c r="C92" s="6"/>
      <c r="D92" s="144"/>
      <c r="E92" s="95"/>
      <c r="F92" s="60"/>
      <c r="G92" s="3"/>
      <c r="H92" s="3"/>
      <c r="I92" s="3"/>
      <c r="J92" s="3"/>
      <c r="K92" s="3"/>
      <c r="L92" s="8">
        <f t="shared" si="6"/>
        <v>0</v>
      </c>
      <c r="M92" s="4"/>
      <c r="N92" s="4"/>
      <c r="O92" s="4"/>
      <c r="P92" s="4"/>
      <c r="Q92" s="4"/>
      <c r="R92" s="4"/>
      <c r="S92" s="4"/>
      <c r="T92" s="4"/>
      <c r="U92" s="4"/>
      <c r="V92" s="4"/>
      <c r="W92" s="4"/>
      <c r="X92" s="4"/>
      <c r="Y92" s="4"/>
      <c r="Z92" s="4"/>
      <c r="AA92" s="4"/>
      <c r="AB92" s="4"/>
      <c r="AC92" s="2"/>
      <c r="AD92" s="30">
        <f t="shared" si="7"/>
        <v>0</v>
      </c>
      <c r="AE92" s="11">
        <f t="shared" si="8"/>
        <v>9043.4199999999983</v>
      </c>
      <c r="AF92" s="23"/>
    </row>
    <row r="93" spans="2:32" ht="15.75" customHeight="1" x14ac:dyDescent="0.2">
      <c r="B93" s="61"/>
      <c r="C93" s="6"/>
      <c r="D93" s="144"/>
      <c r="E93" s="95"/>
      <c r="F93" s="60"/>
      <c r="G93" s="3"/>
      <c r="H93" s="3"/>
      <c r="I93" s="3"/>
      <c r="J93" s="3"/>
      <c r="K93" s="3"/>
      <c r="L93" s="8">
        <f t="shared" si="6"/>
        <v>0</v>
      </c>
      <c r="M93" s="4"/>
      <c r="N93" s="4"/>
      <c r="O93" s="4"/>
      <c r="P93" s="4"/>
      <c r="Q93" s="4"/>
      <c r="R93" s="4"/>
      <c r="S93" s="4"/>
      <c r="T93" s="4"/>
      <c r="U93" s="4"/>
      <c r="V93" s="4"/>
      <c r="W93" s="4"/>
      <c r="X93" s="4"/>
      <c r="Y93" s="4"/>
      <c r="Z93" s="4"/>
      <c r="AA93" s="4"/>
      <c r="AB93" s="4"/>
      <c r="AC93" s="2"/>
      <c r="AD93" s="30">
        <f t="shared" si="7"/>
        <v>0</v>
      </c>
      <c r="AE93" s="11">
        <f t="shared" si="8"/>
        <v>9043.4199999999983</v>
      </c>
      <c r="AF93" s="23"/>
    </row>
    <row r="94" spans="2:32" ht="15.75" customHeight="1" x14ac:dyDescent="0.2">
      <c r="B94" s="61"/>
      <c r="C94" s="6"/>
      <c r="D94" s="144"/>
      <c r="E94" s="95"/>
      <c r="F94" s="60"/>
      <c r="G94" s="3"/>
      <c r="H94" s="3"/>
      <c r="I94" s="3"/>
      <c r="J94" s="3"/>
      <c r="K94" s="3"/>
      <c r="L94" s="8">
        <f t="shared" si="6"/>
        <v>0</v>
      </c>
      <c r="M94" s="4"/>
      <c r="N94" s="4"/>
      <c r="O94" s="4"/>
      <c r="P94" s="4"/>
      <c r="Q94" s="4"/>
      <c r="R94" s="4"/>
      <c r="S94" s="4"/>
      <c r="T94" s="4"/>
      <c r="U94" s="4"/>
      <c r="V94" s="4"/>
      <c r="W94" s="4"/>
      <c r="X94" s="4"/>
      <c r="Y94" s="4"/>
      <c r="Z94" s="4"/>
      <c r="AA94" s="4"/>
      <c r="AB94" s="4"/>
      <c r="AC94" s="2"/>
      <c r="AD94" s="30">
        <f t="shared" si="7"/>
        <v>0</v>
      </c>
      <c r="AE94" s="11">
        <f t="shared" si="8"/>
        <v>9043.4199999999983</v>
      </c>
      <c r="AF94" s="23"/>
    </row>
    <row r="95" spans="2:32" ht="15.75" customHeight="1" x14ac:dyDescent="0.2">
      <c r="B95" s="61"/>
      <c r="C95" s="6"/>
      <c r="D95" s="144"/>
      <c r="E95" s="95"/>
      <c r="F95" s="60"/>
      <c r="G95" s="3"/>
      <c r="H95" s="3"/>
      <c r="I95" s="3"/>
      <c r="J95" s="3"/>
      <c r="K95" s="3"/>
      <c r="L95" s="8">
        <f t="shared" si="6"/>
        <v>0</v>
      </c>
      <c r="M95" s="4"/>
      <c r="N95" s="4"/>
      <c r="O95" s="4"/>
      <c r="P95" s="4"/>
      <c r="Q95" s="4"/>
      <c r="R95" s="4"/>
      <c r="S95" s="4"/>
      <c r="T95" s="4"/>
      <c r="U95" s="4"/>
      <c r="V95" s="4"/>
      <c r="W95" s="4"/>
      <c r="X95" s="4"/>
      <c r="Y95" s="4"/>
      <c r="Z95" s="4"/>
      <c r="AA95" s="4"/>
      <c r="AB95" s="4"/>
      <c r="AC95" s="2"/>
      <c r="AD95" s="30">
        <f t="shared" si="7"/>
        <v>0</v>
      </c>
      <c r="AE95" s="11">
        <f t="shared" si="8"/>
        <v>9043.4199999999983</v>
      </c>
      <c r="AF95" s="23"/>
    </row>
    <row r="96" spans="2:32" ht="15.75" customHeight="1" x14ac:dyDescent="0.2">
      <c r="B96" s="61"/>
      <c r="C96" s="6"/>
      <c r="D96" s="144"/>
      <c r="E96" s="95"/>
      <c r="F96" s="60"/>
      <c r="G96" s="3"/>
      <c r="H96" s="3"/>
      <c r="I96" s="3"/>
      <c r="J96" s="3"/>
      <c r="K96" s="3"/>
      <c r="L96" s="8">
        <f t="shared" si="6"/>
        <v>0</v>
      </c>
      <c r="M96" s="4"/>
      <c r="N96" s="4"/>
      <c r="O96" s="4"/>
      <c r="P96" s="4"/>
      <c r="Q96" s="4"/>
      <c r="R96" s="4"/>
      <c r="S96" s="4"/>
      <c r="T96" s="4"/>
      <c r="U96" s="4"/>
      <c r="V96" s="4"/>
      <c r="W96" s="4"/>
      <c r="X96" s="4"/>
      <c r="Y96" s="4"/>
      <c r="Z96" s="4"/>
      <c r="AA96" s="4"/>
      <c r="AB96" s="4"/>
      <c r="AC96" s="2"/>
      <c r="AD96" s="30">
        <f t="shared" si="7"/>
        <v>0</v>
      </c>
      <c r="AE96" s="11">
        <f t="shared" si="8"/>
        <v>9043.4199999999983</v>
      </c>
      <c r="AF96" s="23"/>
    </row>
    <row r="97" spans="2:33" ht="15.75" customHeight="1" x14ac:dyDescent="0.2">
      <c r="B97" s="61"/>
      <c r="C97" s="6"/>
      <c r="D97" s="144"/>
      <c r="E97" s="95"/>
      <c r="F97" s="60"/>
      <c r="G97" s="3"/>
      <c r="H97" s="3"/>
      <c r="I97" s="3"/>
      <c r="J97" s="3"/>
      <c r="K97" s="3"/>
      <c r="L97" s="8">
        <f t="shared" si="6"/>
        <v>0</v>
      </c>
      <c r="M97" s="4"/>
      <c r="N97" s="4"/>
      <c r="O97" s="4"/>
      <c r="P97" s="4"/>
      <c r="Q97" s="4"/>
      <c r="R97" s="4"/>
      <c r="S97" s="4"/>
      <c r="T97" s="4"/>
      <c r="U97" s="4"/>
      <c r="V97" s="4"/>
      <c r="W97" s="4"/>
      <c r="X97" s="4"/>
      <c r="Y97" s="4"/>
      <c r="Z97" s="4"/>
      <c r="AA97" s="4"/>
      <c r="AB97" s="4"/>
      <c r="AC97" s="2"/>
      <c r="AD97" s="30">
        <f t="shared" si="7"/>
        <v>0</v>
      </c>
      <c r="AE97" s="11">
        <f t="shared" si="8"/>
        <v>9043.4199999999983</v>
      </c>
      <c r="AF97" s="23"/>
    </row>
    <row r="98" spans="2:33" ht="15.75" customHeight="1" x14ac:dyDescent="0.2">
      <c r="B98" s="61"/>
      <c r="C98" s="6"/>
      <c r="D98" s="144"/>
      <c r="E98" s="95"/>
      <c r="F98" s="60"/>
      <c r="G98" s="3"/>
      <c r="H98" s="3"/>
      <c r="I98" s="3"/>
      <c r="J98" s="3"/>
      <c r="K98" s="3"/>
      <c r="L98" s="8">
        <f t="shared" si="6"/>
        <v>0</v>
      </c>
      <c r="M98" s="4"/>
      <c r="N98" s="4"/>
      <c r="O98" s="4"/>
      <c r="P98" s="4"/>
      <c r="Q98" s="4"/>
      <c r="R98" s="4"/>
      <c r="S98" s="4"/>
      <c r="T98" s="4"/>
      <c r="U98" s="4"/>
      <c r="V98" s="4"/>
      <c r="W98" s="4"/>
      <c r="X98" s="4"/>
      <c r="Y98" s="4"/>
      <c r="Z98" s="4"/>
      <c r="AA98" s="4"/>
      <c r="AB98" s="4"/>
      <c r="AC98" s="2"/>
      <c r="AD98" s="30">
        <f t="shared" si="7"/>
        <v>0</v>
      </c>
      <c r="AE98" s="11">
        <f t="shared" si="8"/>
        <v>9043.4199999999983</v>
      </c>
      <c r="AF98" s="23"/>
    </row>
    <row r="99" spans="2:33" ht="15.75" customHeight="1" x14ac:dyDescent="0.2">
      <c r="B99" s="61"/>
      <c r="C99" s="6"/>
      <c r="D99" s="144"/>
      <c r="E99" s="95"/>
      <c r="F99" s="60"/>
      <c r="G99" s="3"/>
      <c r="H99" s="3"/>
      <c r="I99" s="3"/>
      <c r="J99" s="3"/>
      <c r="K99" s="3"/>
      <c r="L99" s="8">
        <f t="shared" si="6"/>
        <v>0</v>
      </c>
      <c r="M99" s="4"/>
      <c r="N99" s="4"/>
      <c r="O99" s="4"/>
      <c r="P99" s="4"/>
      <c r="Q99" s="4"/>
      <c r="R99" s="4"/>
      <c r="S99" s="4"/>
      <c r="T99" s="4"/>
      <c r="U99" s="4"/>
      <c r="V99" s="4"/>
      <c r="W99" s="4"/>
      <c r="X99" s="4"/>
      <c r="Y99" s="4"/>
      <c r="Z99" s="4"/>
      <c r="AA99" s="4"/>
      <c r="AB99" s="4"/>
      <c r="AC99" s="2"/>
      <c r="AD99" s="30">
        <f t="shared" si="7"/>
        <v>0</v>
      </c>
      <c r="AE99" s="11">
        <f t="shared" si="8"/>
        <v>9043.4199999999983</v>
      </c>
      <c r="AF99" s="23"/>
    </row>
    <row r="100" spans="2:33" ht="15.75" customHeight="1" x14ac:dyDescent="0.2">
      <c r="B100" s="61"/>
      <c r="C100" s="6"/>
      <c r="D100" s="144"/>
      <c r="E100" s="95"/>
      <c r="F100" s="60"/>
      <c r="G100" s="3"/>
      <c r="H100" s="3"/>
      <c r="I100" s="3"/>
      <c r="J100" s="3"/>
      <c r="K100" s="3"/>
      <c r="L100" s="8">
        <f t="shared" si="6"/>
        <v>0</v>
      </c>
      <c r="M100" s="4"/>
      <c r="N100" s="4"/>
      <c r="O100" s="4"/>
      <c r="P100" s="4"/>
      <c r="Q100" s="4"/>
      <c r="R100" s="4"/>
      <c r="S100" s="4"/>
      <c r="T100" s="4"/>
      <c r="U100" s="4"/>
      <c r="V100" s="4"/>
      <c r="W100" s="4"/>
      <c r="X100" s="4"/>
      <c r="Y100" s="4"/>
      <c r="Z100" s="4"/>
      <c r="AA100" s="4"/>
      <c r="AB100" s="4"/>
      <c r="AC100" s="2"/>
      <c r="AD100" s="30">
        <f t="shared" si="7"/>
        <v>0</v>
      </c>
      <c r="AE100" s="11">
        <f t="shared" si="8"/>
        <v>9043.4199999999983</v>
      </c>
      <c r="AF100" s="23"/>
    </row>
    <row r="101" spans="2:33" ht="15.75" customHeight="1" x14ac:dyDescent="0.2">
      <c r="B101" s="61"/>
      <c r="C101" s="6"/>
      <c r="D101" s="144"/>
      <c r="E101" s="95"/>
      <c r="F101" s="60"/>
      <c r="G101" s="3"/>
      <c r="H101" s="3"/>
      <c r="I101" s="3"/>
      <c r="J101" s="3"/>
      <c r="K101" s="3"/>
      <c r="L101" s="8">
        <f t="shared" ref="L101:L125" si="9">SUM(F101:K101)</f>
        <v>0</v>
      </c>
      <c r="M101" s="4"/>
      <c r="N101" s="4"/>
      <c r="O101" s="4"/>
      <c r="P101" s="4"/>
      <c r="Q101" s="4"/>
      <c r="R101" s="4"/>
      <c r="S101" s="4"/>
      <c r="T101" s="4"/>
      <c r="U101" s="4"/>
      <c r="V101" s="4"/>
      <c r="W101" s="4"/>
      <c r="X101" s="4"/>
      <c r="Y101" s="4"/>
      <c r="Z101" s="4"/>
      <c r="AA101" s="4"/>
      <c r="AB101" s="4"/>
      <c r="AC101" s="2"/>
      <c r="AD101" s="30">
        <f t="shared" ref="AD101:AD121" si="10">SUM(M101:AC101)</f>
        <v>0</v>
      </c>
      <c r="AE101" s="11">
        <f t="shared" ref="AE101:AE125" si="11">AE100+L101-AD101</f>
        <v>9043.4199999999983</v>
      </c>
      <c r="AF101" s="23"/>
    </row>
    <row r="102" spans="2:33" ht="15.75" customHeight="1" x14ac:dyDescent="0.2">
      <c r="B102" s="61"/>
      <c r="C102" s="6"/>
      <c r="D102" s="144"/>
      <c r="E102" s="95"/>
      <c r="F102" s="60"/>
      <c r="G102" s="3"/>
      <c r="H102" s="3"/>
      <c r="I102" s="3"/>
      <c r="J102" s="3"/>
      <c r="K102" s="3"/>
      <c r="L102" s="8">
        <f t="shared" si="9"/>
        <v>0</v>
      </c>
      <c r="M102" s="4"/>
      <c r="N102" s="4"/>
      <c r="O102" s="4"/>
      <c r="P102" s="4"/>
      <c r="Q102" s="4"/>
      <c r="R102" s="4"/>
      <c r="S102" s="4"/>
      <c r="T102" s="4"/>
      <c r="U102" s="4"/>
      <c r="V102" s="4"/>
      <c r="W102" s="4"/>
      <c r="X102" s="4"/>
      <c r="Y102" s="4"/>
      <c r="Z102" s="4"/>
      <c r="AA102" s="4"/>
      <c r="AB102" s="4"/>
      <c r="AC102" s="2"/>
      <c r="AD102" s="30">
        <f t="shared" si="10"/>
        <v>0</v>
      </c>
      <c r="AE102" s="11">
        <f t="shared" si="11"/>
        <v>9043.4199999999983</v>
      </c>
      <c r="AF102" s="23"/>
    </row>
    <row r="103" spans="2:33" ht="15.75" customHeight="1" x14ac:dyDescent="0.2">
      <c r="B103" s="61"/>
      <c r="C103" s="6"/>
      <c r="D103" s="144"/>
      <c r="E103" s="95"/>
      <c r="F103" s="60"/>
      <c r="G103" s="3"/>
      <c r="H103" s="3"/>
      <c r="I103" s="3"/>
      <c r="J103" s="3"/>
      <c r="K103" s="3"/>
      <c r="L103" s="8">
        <f t="shared" si="9"/>
        <v>0</v>
      </c>
      <c r="M103" s="4"/>
      <c r="N103" s="4"/>
      <c r="O103" s="4"/>
      <c r="P103" s="4"/>
      <c r="Q103" s="4"/>
      <c r="R103" s="4"/>
      <c r="S103" s="4"/>
      <c r="T103" s="4"/>
      <c r="U103" s="4"/>
      <c r="V103" s="4"/>
      <c r="W103" s="4"/>
      <c r="X103" s="4"/>
      <c r="Y103" s="4"/>
      <c r="Z103" s="4"/>
      <c r="AA103" s="4"/>
      <c r="AB103" s="4"/>
      <c r="AC103" s="2"/>
      <c r="AD103" s="30">
        <f t="shared" si="10"/>
        <v>0</v>
      </c>
      <c r="AE103" s="11">
        <f t="shared" si="11"/>
        <v>9043.4199999999983</v>
      </c>
      <c r="AF103" s="23"/>
    </row>
    <row r="104" spans="2:33" ht="15.75" customHeight="1" x14ac:dyDescent="0.2">
      <c r="B104" s="61"/>
      <c r="C104" s="6"/>
      <c r="D104" s="144"/>
      <c r="E104" s="95"/>
      <c r="F104" s="60"/>
      <c r="G104" s="3"/>
      <c r="H104" s="3"/>
      <c r="I104" s="3"/>
      <c r="J104" s="3"/>
      <c r="K104" s="3"/>
      <c r="L104" s="8">
        <f t="shared" si="9"/>
        <v>0</v>
      </c>
      <c r="M104" s="4"/>
      <c r="N104" s="4"/>
      <c r="O104" s="4"/>
      <c r="P104" s="4"/>
      <c r="Q104" s="4"/>
      <c r="R104" s="4"/>
      <c r="S104" s="4"/>
      <c r="T104" s="4"/>
      <c r="U104" s="4"/>
      <c r="V104" s="4"/>
      <c r="W104" s="4"/>
      <c r="X104" s="4"/>
      <c r="Y104" s="4"/>
      <c r="Z104" s="4"/>
      <c r="AA104" s="4"/>
      <c r="AB104" s="4"/>
      <c r="AC104" s="2"/>
      <c r="AD104" s="30">
        <f t="shared" si="10"/>
        <v>0</v>
      </c>
      <c r="AE104" s="11">
        <f t="shared" si="11"/>
        <v>9043.4199999999983</v>
      </c>
      <c r="AF104" s="23"/>
    </row>
    <row r="105" spans="2:33" ht="15.75" customHeight="1" x14ac:dyDescent="0.2">
      <c r="B105" s="61"/>
      <c r="C105" s="6"/>
      <c r="D105" s="144"/>
      <c r="E105" s="95"/>
      <c r="F105" s="60"/>
      <c r="G105" s="3"/>
      <c r="H105" s="3"/>
      <c r="I105" s="3"/>
      <c r="J105" s="3"/>
      <c r="K105" s="3"/>
      <c r="L105" s="8">
        <f t="shared" si="9"/>
        <v>0</v>
      </c>
      <c r="M105" s="4"/>
      <c r="N105" s="4"/>
      <c r="O105" s="4"/>
      <c r="P105" s="4"/>
      <c r="Q105" s="4"/>
      <c r="R105" s="4"/>
      <c r="S105" s="4"/>
      <c r="T105" s="4"/>
      <c r="U105" s="4"/>
      <c r="V105" s="4"/>
      <c r="W105" s="4"/>
      <c r="X105" s="4"/>
      <c r="Y105" s="4"/>
      <c r="Z105" s="4"/>
      <c r="AA105" s="4"/>
      <c r="AB105" s="4"/>
      <c r="AC105" s="2"/>
      <c r="AD105" s="30">
        <f t="shared" si="10"/>
        <v>0</v>
      </c>
      <c r="AE105" s="11">
        <f t="shared" si="11"/>
        <v>9043.4199999999983</v>
      </c>
      <c r="AF105" s="23"/>
    </row>
    <row r="106" spans="2:33" ht="15.75" customHeight="1" x14ac:dyDescent="0.2">
      <c r="B106" s="61"/>
      <c r="C106" s="6"/>
      <c r="D106" s="144"/>
      <c r="E106" s="95"/>
      <c r="F106" s="60"/>
      <c r="G106" s="3"/>
      <c r="H106" s="3"/>
      <c r="I106" s="3"/>
      <c r="J106" s="3"/>
      <c r="K106" s="3"/>
      <c r="L106" s="8">
        <f t="shared" si="9"/>
        <v>0</v>
      </c>
      <c r="M106" s="4"/>
      <c r="N106" s="4"/>
      <c r="O106" s="4"/>
      <c r="P106" s="4"/>
      <c r="Q106" s="4"/>
      <c r="R106" s="4"/>
      <c r="S106" s="4"/>
      <c r="T106" s="4"/>
      <c r="U106" s="4"/>
      <c r="V106" s="4"/>
      <c r="W106" s="4"/>
      <c r="X106" s="4"/>
      <c r="Y106" s="4"/>
      <c r="Z106" s="4"/>
      <c r="AA106" s="4"/>
      <c r="AB106" s="4"/>
      <c r="AC106" s="2"/>
      <c r="AD106" s="30">
        <f t="shared" si="10"/>
        <v>0</v>
      </c>
      <c r="AE106" s="11">
        <f t="shared" si="11"/>
        <v>9043.4199999999983</v>
      </c>
      <c r="AF106" s="23"/>
    </row>
    <row r="107" spans="2:33" ht="15.75" customHeight="1" x14ac:dyDescent="0.2">
      <c r="B107" s="61"/>
      <c r="C107" s="6"/>
      <c r="D107" s="144"/>
      <c r="E107" s="95"/>
      <c r="F107" s="60"/>
      <c r="G107" s="3"/>
      <c r="H107" s="3"/>
      <c r="I107" s="3"/>
      <c r="J107" s="3"/>
      <c r="K107" s="3"/>
      <c r="L107" s="8">
        <f t="shared" si="9"/>
        <v>0</v>
      </c>
      <c r="M107" s="4"/>
      <c r="N107" s="4"/>
      <c r="O107" s="4"/>
      <c r="P107" s="4"/>
      <c r="Q107" s="4"/>
      <c r="R107" s="4"/>
      <c r="S107" s="4"/>
      <c r="T107" s="4"/>
      <c r="U107" s="4"/>
      <c r="V107" s="4"/>
      <c r="W107" s="4"/>
      <c r="X107" s="4"/>
      <c r="Y107" s="4"/>
      <c r="Z107" s="4"/>
      <c r="AA107" s="4"/>
      <c r="AB107" s="4"/>
      <c r="AC107" s="2"/>
      <c r="AD107" s="30">
        <f t="shared" si="10"/>
        <v>0</v>
      </c>
      <c r="AE107" s="11">
        <f t="shared" si="11"/>
        <v>9043.4199999999983</v>
      </c>
      <c r="AF107" s="23"/>
    </row>
    <row r="108" spans="2:33" ht="15.75" customHeight="1" x14ac:dyDescent="0.2">
      <c r="B108" s="61"/>
      <c r="C108" s="6"/>
      <c r="D108" s="144"/>
      <c r="E108" s="95"/>
      <c r="F108" s="60"/>
      <c r="G108" s="3"/>
      <c r="H108" s="3"/>
      <c r="I108" s="3"/>
      <c r="J108" s="3"/>
      <c r="K108" s="3"/>
      <c r="L108" s="8">
        <f t="shared" si="9"/>
        <v>0</v>
      </c>
      <c r="M108" s="4"/>
      <c r="N108" s="4"/>
      <c r="O108" s="4"/>
      <c r="P108" s="4"/>
      <c r="Q108" s="4"/>
      <c r="R108" s="4"/>
      <c r="S108" s="4"/>
      <c r="T108" s="4"/>
      <c r="U108" s="4"/>
      <c r="V108" s="4"/>
      <c r="W108" s="4"/>
      <c r="X108" s="4"/>
      <c r="Y108" s="4"/>
      <c r="Z108" s="4"/>
      <c r="AA108" s="4"/>
      <c r="AB108" s="4"/>
      <c r="AC108" s="2"/>
      <c r="AD108" s="30">
        <f t="shared" si="10"/>
        <v>0</v>
      </c>
      <c r="AE108" s="11">
        <f t="shared" si="11"/>
        <v>9043.4199999999983</v>
      </c>
      <c r="AF108" s="23"/>
    </row>
    <row r="109" spans="2:33" ht="15.75" customHeight="1" x14ac:dyDescent="0.2">
      <c r="B109" s="61"/>
      <c r="C109" s="6"/>
      <c r="D109" s="144"/>
      <c r="E109" s="95"/>
      <c r="F109" s="60"/>
      <c r="G109" s="3"/>
      <c r="H109" s="3"/>
      <c r="I109" s="3"/>
      <c r="J109" s="3"/>
      <c r="K109" s="3"/>
      <c r="L109" s="8">
        <f t="shared" si="9"/>
        <v>0</v>
      </c>
      <c r="M109" s="4"/>
      <c r="N109" s="4"/>
      <c r="O109" s="4"/>
      <c r="P109" s="4"/>
      <c r="Q109" s="4"/>
      <c r="R109" s="4"/>
      <c r="S109" s="4"/>
      <c r="T109" s="4"/>
      <c r="U109" s="4"/>
      <c r="V109" s="4"/>
      <c r="W109" s="4"/>
      <c r="X109" s="4"/>
      <c r="Y109" s="4"/>
      <c r="Z109" s="4"/>
      <c r="AA109" s="4"/>
      <c r="AB109" s="4"/>
      <c r="AC109" s="2"/>
      <c r="AD109" s="30">
        <f t="shared" si="10"/>
        <v>0</v>
      </c>
      <c r="AE109" s="11">
        <f t="shared" si="11"/>
        <v>9043.4199999999983</v>
      </c>
      <c r="AF109" s="23"/>
    </row>
    <row r="110" spans="2:33" ht="15.75" customHeight="1" x14ac:dyDescent="0.2">
      <c r="B110" s="61"/>
      <c r="C110" s="6"/>
      <c r="D110" s="144"/>
      <c r="E110" s="95"/>
      <c r="F110" s="60"/>
      <c r="G110" s="3"/>
      <c r="H110" s="3"/>
      <c r="I110" s="3"/>
      <c r="J110" s="3"/>
      <c r="K110" s="3"/>
      <c r="L110" s="8">
        <f t="shared" si="9"/>
        <v>0</v>
      </c>
      <c r="M110" s="4"/>
      <c r="N110" s="4"/>
      <c r="O110" s="4"/>
      <c r="P110" s="4"/>
      <c r="Q110" s="4"/>
      <c r="R110" s="4"/>
      <c r="S110" s="4"/>
      <c r="T110" s="4"/>
      <c r="U110" s="4"/>
      <c r="V110" s="4"/>
      <c r="W110" s="4"/>
      <c r="X110" s="4"/>
      <c r="Y110" s="4"/>
      <c r="Z110" s="4"/>
      <c r="AA110" s="4"/>
      <c r="AB110" s="4"/>
      <c r="AC110" s="2"/>
      <c r="AD110" s="30">
        <f t="shared" si="10"/>
        <v>0</v>
      </c>
      <c r="AE110" s="11">
        <f t="shared" si="11"/>
        <v>9043.4199999999983</v>
      </c>
      <c r="AF110" s="23"/>
    </row>
    <row r="111" spans="2:33" ht="15.75" customHeight="1" x14ac:dyDescent="0.2">
      <c r="B111" s="61"/>
      <c r="C111" s="6"/>
      <c r="D111" s="144"/>
      <c r="E111" s="95"/>
      <c r="F111" s="60"/>
      <c r="G111" s="3"/>
      <c r="H111" s="3"/>
      <c r="I111" s="3"/>
      <c r="J111" s="3"/>
      <c r="K111" s="3"/>
      <c r="L111" s="8">
        <f t="shared" si="9"/>
        <v>0</v>
      </c>
      <c r="M111" s="4"/>
      <c r="N111" s="4"/>
      <c r="O111" s="4"/>
      <c r="P111" s="4"/>
      <c r="Q111" s="4"/>
      <c r="R111" s="4"/>
      <c r="S111" s="4"/>
      <c r="T111" s="4"/>
      <c r="U111" s="4"/>
      <c r="V111" s="4"/>
      <c r="W111" s="4"/>
      <c r="X111" s="4"/>
      <c r="Y111" s="4"/>
      <c r="Z111" s="4"/>
      <c r="AA111" s="4"/>
      <c r="AB111" s="4"/>
      <c r="AC111" s="2"/>
      <c r="AD111" s="30">
        <f t="shared" si="10"/>
        <v>0</v>
      </c>
      <c r="AE111" s="11">
        <f t="shared" si="11"/>
        <v>9043.4199999999983</v>
      </c>
      <c r="AF111" s="23"/>
      <c r="AG111" s="25"/>
    </row>
    <row r="112" spans="2:33" ht="15.75" customHeight="1" x14ac:dyDescent="0.2">
      <c r="B112" s="61"/>
      <c r="C112" s="6"/>
      <c r="D112" s="144"/>
      <c r="E112" s="95"/>
      <c r="F112" s="60"/>
      <c r="G112" s="3"/>
      <c r="H112" s="3"/>
      <c r="I112" s="3"/>
      <c r="J112" s="3"/>
      <c r="K112" s="3"/>
      <c r="L112" s="8">
        <f t="shared" si="9"/>
        <v>0</v>
      </c>
      <c r="M112" s="4"/>
      <c r="N112" s="4"/>
      <c r="O112" s="4"/>
      <c r="P112" s="4"/>
      <c r="Q112" s="4"/>
      <c r="R112" s="4"/>
      <c r="S112" s="4"/>
      <c r="T112" s="4"/>
      <c r="U112" s="4"/>
      <c r="V112" s="4"/>
      <c r="W112" s="4"/>
      <c r="X112" s="4"/>
      <c r="Y112" s="4"/>
      <c r="Z112" s="4"/>
      <c r="AA112" s="4"/>
      <c r="AB112" s="4"/>
      <c r="AC112" s="2"/>
      <c r="AD112" s="30">
        <f t="shared" si="10"/>
        <v>0</v>
      </c>
      <c r="AE112" s="11">
        <f t="shared" si="11"/>
        <v>9043.4199999999983</v>
      </c>
      <c r="AF112" s="23"/>
    </row>
    <row r="113" spans="2:32" ht="15.75" customHeight="1" x14ac:dyDescent="0.2">
      <c r="B113" s="61"/>
      <c r="C113" s="6"/>
      <c r="D113" s="144"/>
      <c r="E113" s="95"/>
      <c r="F113" s="60"/>
      <c r="G113" s="3"/>
      <c r="H113" s="3"/>
      <c r="I113" s="3"/>
      <c r="J113" s="3"/>
      <c r="K113" s="3"/>
      <c r="L113" s="8">
        <f t="shared" si="9"/>
        <v>0</v>
      </c>
      <c r="M113" s="4"/>
      <c r="N113" s="4"/>
      <c r="O113" s="4"/>
      <c r="P113" s="4"/>
      <c r="Q113" s="4"/>
      <c r="R113" s="4"/>
      <c r="S113" s="4"/>
      <c r="T113" s="4"/>
      <c r="U113" s="4"/>
      <c r="V113" s="4"/>
      <c r="W113" s="4"/>
      <c r="X113" s="4"/>
      <c r="Y113" s="4"/>
      <c r="Z113" s="4"/>
      <c r="AA113" s="4"/>
      <c r="AB113" s="4"/>
      <c r="AC113" s="2"/>
      <c r="AD113" s="30">
        <f t="shared" si="10"/>
        <v>0</v>
      </c>
      <c r="AE113" s="11">
        <f t="shared" si="11"/>
        <v>9043.4199999999983</v>
      </c>
      <c r="AF113" s="23"/>
    </row>
    <row r="114" spans="2:32" ht="15.75" customHeight="1" x14ac:dyDescent="0.2">
      <c r="B114" s="61"/>
      <c r="C114" s="6"/>
      <c r="D114" s="144"/>
      <c r="E114" s="95"/>
      <c r="F114" s="60"/>
      <c r="G114" s="3"/>
      <c r="H114" s="3"/>
      <c r="I114" s="3"/>
      <c r="J114" s="3"/>
      <c r="K114" s="3"/>
      <c r="L114" s="8">
        <f t="shared" si="9"/>
        <v>0</v>
      </c>
      <c r="M114" s="4"/>
      <c r="N114" s="4"/>
      <c r="O114" s="4"/>
      <c r="P114" s="4"/>
      <c r="Q114" s="4"/>
      <c r="R114" s="4"/>
      <c r="S114" s="4"/>
      <c r="T114" s="4"/>
      <c r="U114" s="4"/>
      <c r="V114" s="4"/>
      <c r="W114" s="4"/>
      <c r="X114" s="4"/>
      <c r="Y114" s="4"/>
      <c r="Z114" s="4"/>
      <c r="AA114" s="4"/>
      <c r="AB114" s="4"/>
      <c r="AC114" s="2"/>
      <c r="AD114" s="30">
        <f t="shared" si="10"/>
        <v>0</v>
      </c>
      <c r="AE114" s="11">
        <f t="shared" si="11"/>
        <v>9043.4199999999983</v>
      </c>
      <c r="AF114" s="23"/>
    </row>
    <row r="115" spans="2:32" ht="15.75" customHeight="1" x14ac:dyDescent="0.2">
      <c r="B115" s="61"/>
      <c r="C115" s="6"/>
      <c r="D115" s="144"/>
      <c r="E115" s="95"/>
      <c r="F115" s="60"/>
      <c r="G115" s="3"/>
      <c r="H115" s="3"/>
      <c r="I115" s="3"/>
      <c r="J115" s="3"/>
      <c r="K115" s="3"/>
      <c r="L115" s="8">
        <f t="shared" si="9"/>
        <v>0</v>
      </c>
      <c r="M115" s="4"/>
      <c r="N115" s="4"/>
      <c r="O115" s="4"/>
      <c r="P115" s="4"/>
      <c r="Q115" s="4"/>
      <c r="R115" s="4"/>
      <c r="S115" s="4"/>
      <c r="T115" s="4"/>
      <c r="U115" s="4"/>
      <c r="V115" s="4"/>
      <c r="W115" s="4"/>
      <c r="X115" s="4"/>
      <c r="Y115" s="4"/>
      <c r="Z115" s="4"/>
      <c r="AA115" s="4"/>
      <c r="AB115" s="4"/>
      <c r="AC115" s="2"/>
      <c r="AD115" s="30">
        <f t="shared" si="10"/>
        <v>0</v>
      </c>
      <c r="AE115" s="11">
        <f t="shared" si="11"/>
        <v>9043.4199999999983</v>
      </c>
      <c r="AF115" s="23"/>
    </row>
    <row r="116" spans="2:32" ht="15.75" customHeight="1" x14ac:dyDescent="0.2">
      <c r="B116" s="61"/>
      <c r="C116" s="6"/>
      <c r="D116" s="144"/>
      <c r="E116" s="95"/>
      <c r="F116" s="60"/>
      <c r="G116" s="3"/>
      <c r="H116" s="3"/>
      <c r="I116" s="3"/>
      <c r="J116" s="3"/>
      <c r="K116" s="3"/>
      <c r="L116" s="8">
        <f t="shared" si="9"/>
        <v>0</v>
      </c>
      <c r="M116" s="4"/>
      <c r="N116" s="4"/>
      <c r="O116" s="4"/>
      <c r="P116" s="4"/>
      <c r="Q116" s="4"/>
      <c r="R116" s="4"/>
      <c r="S116" s="4"/>
      <c r="T116" s="4"/>
      <c r="U116" s="4"/>
      <c r="V116" s="4"/>
      <c r="W116" s="4"/>
      <c r="X116" s="4"/>
      <c r="Y116" s="4"/>
      <c r="Z116" s="4"/>
      <c r="AA116" s="4"/>
      <c r="AB116" s="4"/>
      <c r="AC116" s="2"/>
      <c r="AD116" s="30">
        <f t="shared" si="10"/>
        <v>0</v>
      </c>
      <c r="AE116" s="11">
        <f t="shared" si="11"/>
        <v>9043.4199999999983</v>
      </c>
      <c r="AF116" s="23"/>
    </row>
    <row r="117" spans="2:32" ht="15.75" customHeight="1" x14ac:dyDescent="0.2">
      <c r="B117" s="61"/>
      <c r="C117" s="6"/>
      <c r="D117" s="144"/>
      <c r="E117" s="95"/>
      <c r="F117" s="60"/>
      <c r="G117" s="3"/>
      <c r="H117" s="3"/>
      <c r="I117" s="3"/>
      <c r="J117" s="3"/>
      <c r="K117" s="3"/>
      <c r="L117" s="8">
        <f t="shared" si="9"/>
        <v>0</v>
      </c>
      <c r="M117" s="4"/>
      <c r="N117" s="4"/>
      <c r="O117" s="4"/>
      <c r="P117" s="4"/>
      <c r="Q117" s="4"/>
      <c r="R117" s="4"/>
      <c r="S117" s="4"/>
      <c r="T117" s="4"/>
      <c r="U117" s="4"/>
      <c r="V117" s="4"/>
      <c r="W117" s="4"/>
      <c r="X117" s="4"/>
      <c r="Y117" s="4"/>
      <c r="Z117" s="4"/>
      <c r="AA117" s="4"/>
      <c r="AB117" s="4"/>
      <c r="AC117" s="2"/>
      <c r="AD117" s="30">
        <f t="shared" si="10"/>
        <v>0</v>
      </c>
      <c r="AE117" s="11">
        <f t="shared" si="11"/>
        <v>9043.4199999999983</v>
      </c>
      <c r="AF117" s="23"/>
    </row>
    <row r="118" spans="2:32" ht="15.75" customHeight="1" x14ac:dyDescent="0.2">
      <c r="B118" s="61"/>
      <c r="C118" s="6"/>
      <c r="D118" s="144"/>
      <c r="E118" s="95"/>
      <c r="F118" s="60"/>
      <c r="G118" s="3"/>
      <c r="H118" s="3"/>
      <c r="I118" s="3"/>
      <c r="J118" s="3"/>
      <c r="K118" s="3"/>
      <c r="L118" s="8">
        <f t="shared" si="9"/>
        <v>0</v>
      </c>
      <c r="M118" s="4"/>
      <c r="N118" s="4"/>
      <c r="O118" s="4"/>
      <c r="P118" s="4"/>
      <c r="Q118" s="4"/>
      <c r="R118" s="4"/>
      <c r="S118" s="4"/>
      <c r="T118" s="4"/>
      <c r="U118" s="4"/>
      <c r="V118" s="4"/>
      <c r="W118" s="4"/>
      <c r="X118" s="4"/>
      <c r="Y118" s="4"/>
      <c r="Z118" s="4"/>
      <c r="AA118" s="4"/>
      <c r="AB118" s="4"/>
      <c r="AC118" s="2"/>
      <c r="AD118" s="30">
        <f t="shared" si="10"/>
        <v>0</v>
      </c>
      <c r="AE118" s="11">
        <f t="shared" si="11"/>
        <v>9043.4199999999983</v>
      </c>
      <c r="AF118" s="23"/>
    </row>
    <row r="119" spans="2:32" ht="15.75" customHeight="1" x14ac:dyDescent="0.2">
      <c r="B119" s="61"/>
      <c r="C119" s="6"/>
      <c r="D119" s="144"/>
      <c r="E119" s="95"/>
      <c r="F119" s="60"/>
      <c r="G119" s="3"/>
      <c r="H119" s="3"/>
      <c r="I119" s="3"/>
      <c r="J119" s="3"/>
      <c r="K119" s="3"/>
      <c r="L119" s="8">
        <f t="shared" si="9"/>
        <v>0</v>
      </c>
      <c r="M119" s="4"/>
      <c r="N119" s="4"/>
      <c r="O119" s="4"/>
      <c r="P119" s="4"/>
      <c r="Q119" s="4"/>
      <c r="R119" s="4"/>
      <c r="S119" s="4"/>
      <c r="T119" s="4"/>
      <c r="U119" s="4"/>
      <c r="V119" s="4"/>
      <c r="W119" s="4"/>
      <c r="X119" s="4"/>
      <c r="Y119" s="4"/>
      <c r="Z119" s="4"/>
      <c r="AA119" s="4"/>
      <c r="AB119" s="4"/>
      <c r="AC119" s="2"/>
      <c r="AD119" s="30">
        <f t="shared" si="10"/>
        <v>0</v>
      </c>
      <c r="AE119" s="11">
        <f t="shared" si="11"/>
        <v>9043.4199999999983</v>
      </c>
      <c r="AF119" s="23"/>
    </row>
    <row r="120" spans="2:32" ht="15.75" customHeight="1" x14ac:dyDescent="0.2">
      <c r="B120" s="61"/>
      <c r="C120" s="6"/>
      <c r="D120" s="144"/>
      <c r="E120" s="95"/>
      <c r="F120" s="60"/>
      <c r="G120" s="3"/>
      <c r="H120" s="3"/>
      <c r="I120" s="3"/>
      <c r="J120" s="3"/>
      <c r="K120" s="3"/>
      <c r="L120" s="8">
        <f t="shared" si="9"/>
        <v>0</v>
      </c>
      <c r="M120" s="4"/>
      <c r="N120" s="4"/>
      <c r="O120" s="4"/>
      <c r="P120" s="4"/>
      <c r="Q120" s="4"/>
      <c r="R120" s="4"/>
      <c r="S120" s="4"/>
      <c r="T120" s="4"/>
      <c r="U120" s="4"/>
      <c r="V120" s="4"/>
      <c r="W120" s="4"/>
      <c r="X120" s="4"/>
      <c r="Y120" s="4"/>
      <c r="Z120" s="4"/>
      <c r="AA120" s="4"/>
      <c r="AB120" s="4"/>
      <c r="AC120" s="2"/>
      <c r="AD120" s="30">
        <f t="shared" si="10"/>
        <v>0</v>
      </c>
      <c r="AE120" s="11">
        <f t="shared" si="11"/>
        <v>9043.4199999999983</v>
      </c>
      <c r="AF120" s="23"/>
    </row>
    <row r="121" spans="2:32" ht="15.75" customHeight="1" x14ac:dyDescent="0.2">
      <c r="B121" s="61"/>
      <c r="C121" s="6"/>
      <c r="D121" s="144"/>
      <c r="E121" s="95"/>
      <c r="F121" s="60"/>
      <c r="G121" s="3"/>
      <c r="H121" s="3"/>
      <c r="I121" s="3"/>
      <c r="J121" s="3"/>
      <c r="K121" s="3"/>
      <c r="L121" s="8">
        <f t="shared" si="9"/>
        <v>0</v>
      </c>
      <c r="M121" s="4"/>
      <c r="N121" s="4"/>
      <c r="O121" s="4"/>
      <c r="P121" s="4"/>
      <c r="Q121" s="4"/>
      <c r="R121" s="4"/>
      <c r="S121" s="4"/>
      <c r="T121" s="4"/>
      <c r="U121" s="4"/>
      <c r="V121" s="4"/>
      <c r="W121" s="4"/>
      <c r="X121" s="4"/>
      <c r="Y121" s="4"/>
      <c r="Z121" s="4"/>
      <c r="AA121" s="4"/>
      <c r="AB121" s="4"/>
      <c r="AC121" s="2"/>
      <c r="AD121" s="30">
        <f t="shared" si="10"/>
        <v>0</v>
      </c>
      <c r="AE121" s="11">
        <f t="shared" si="11"/>
        <v>9043.4199999999983</v>
      </c>
      <c r="AF121" s="23"/>
    </row>
    <row r="122" spans="2:32" ht="15.75" customHeight="1" x14ac:dyDescent="0.2">
      <c r="B122" s="61"/>
      <c r="C122" s="6"/>
      <c r="D122" s="144"/>
      <c r="E122" s="95"/>
      <c r="F122" s="60"/>
      <c r="G122" s="3"/>
      <c r="H122" s="3"/>
      <c r="I122" s="3"/>
      <c r="J122" s="3"/>
      <c r="K122" s="3"/>
      <c r="L122" s="8">
        <f t="shared" si="9"/>
        <v>0</v>
      </c>
      <c r="M122" s="4"/>
      <c r="N122" s="4"/>
      <c r="O122" s="4"/>
      <c r="P122" s="4"/>
      <c r="Q122" s="4"/>
      <c r="R122" s="4"/>
      <c r="S122" s="4"/>
      <c r="T122" s="4"/>
      <c r="U122" s="4"/>
      <c r="V122" s="4"/>
      <c r="W122" s="4"/>
      <c r="X122" s="4"/>
      <c r="Y122" s="4"/>
      <c r="Z122" s="4"/>
      <c r="AA122" s="4"/>
      <c r="AB122" s="4"/>
      <c r="AC122" s="2"/>
      <c r="AD122" s="30"/>
      <c r="AE122" s="11">
        <f t="shared" si="11"/>
        <v>9043.4199999999983</v>
      </c>
      <c r="AF122" s="23"/>
    </row>
    <row r="123" spans="2:32" ht="15.75" customHeight="1" x14ac:dyDescent="0.2">
      <c r="B123" s="61"/>
      <c r="C123" s="6"/>
      <c r="D123" s="144"/>
      <c r="E123" s="95"/>
      <c r="F123" s="60"/>
      <c r="G123" s="3"/>
      <c r="H123" s="3"/>
      <c r="I123" s="3"/>
      <c r="J123" s="3"/>
      <c r="K123" s="3"/>
      <c r="L123" s="8">
        <f t="shared" si="9"/>
        <v>0</v>
      </c>
      <c r="M123" s="4"/>
      <c r="N123" s="4"/>
      <c r="O123" s="4"/>
      <c r="P123" s="4"/>
      <c r="Q123" s="4"/>
      <c r="R123" s="4"/>
      <c r="S123" s="4"/>
      <c r="T123" s="4"/>
      <c r="U123" s="4"/>
      <c r="V123" s="4"/>
      <c r="W123" s="4"/>
      <c r="X123" s="4"/>
      <c r="Y123" s="4"/>
      <c r="Z123" s="4"/>
      <c r="AA123" s="4"/>
      <c r="AB123" s="4"/>
      <c r="AC123" s="2"/>
      <c r="AD123" s="30"/>
      <c r="AE123" s="11">
        <f t="shared" si="11"/>
        <v>9043.4199999999983</v>
      </c>
      <c r="AF123" s="23"/>
    </row>
    <row r="124" spans="2:32" ht="15.75" customHeight="1" x14ac:dyDescent="0.2">
      <c r="B124" s="61"/>
      <c r="C124" s="6"/>
      <c r="D124" s="144"/>
      <c r="E124" s="95"/>
      <c r="F124" s="60"/>
      <c r="G124" s="3"/>
      <c r="H124" s="3"/>
      <c r="I124" s="3"/>
      <c r="J124" s="3"/>
      <c r="K124" s="3"/>
      <c r="L124" s="8">
        <f t="shared" si="9"/>
        <v>0</v>
      </c>
      <c r="M124" s="4"/>
      <c r="N124" s="4"/>
      <c r="O124" s="4"/>
      <c r="P124" s="4"/>
      <c r="Q124" s="4"/>
      <c r="R124" s="4"/>
      <c r="S124" s="4"/>
      <c r="T124" s="4"/>
      <c r="U124" s="4"/>
      <c r="V124" s="4"/>
      <c r="W124" s="4"/>
      <c r="X124" s="4"/>
      <c r="Y124" s="4"/>
      <c r="Z124" s="4"/>
      <c r="AA124" s="4"/>
      <c r="AB124" s="4"/>
      <c r="AC124" s="2"/>
      <c r="AD124" s="30"/>
      <c r="AE124" s="11">
        <f t="shared" si="11"/>
        <v>9043.4199999999983</v>
      </c>
      <c r="AF124" s="23"/>
    </row>
    <row r="125" spans="2:32" ht="15.75" customHeight="1" thickBot="1" x14ac:dyDescent="0.25">
      <c r="B125" s="61"/>
      <c r="C125" s="6"/>
      <c r="D125" s="144"/>
      <c r="E125" s="95"/>
      <c r="F125" s="60"/>
      <c r="G125" s="3"/>
      <c r="H125" s="3"/>
      <c r="I125" s="3"/>
      <c r="J125" s="3"/>
      <c r="K125" s="3"/>
      <c r="L125" s="8">
        <f t="shared" si="9"/>
        <v>0</v>
      </c>
      <c r="M125" s="4"/>
      <c r="N125" s="4"/>
      <c r="O125" s="4"/>
      <c r="P125" s="4"/>
      <c r="Q125" s="4"/>
      <c r="R125" s="4"/>
      <c r="S125" s="4"/>
      <c r="T125" s="4"/>
      <c r="U125" s="4"/>
      <c r="V125" s="4"/>
      <c r="W125" s="4"/>
      <c r="X125" s="4"/>
      <c r="Y125" s="4"/>
      <c r="Z125" s="4"/>
      <c r="AA125" s="4"/>
      <c r="AB125" s="4"/>
      <c r="AC125" s="2"/>
      <c r="AD125" s="30">
        <f>SUM(M125:AC125)</f>
        <v>0</v>
      </c>
      <c r="AE125" s="11">
        <f t="shared" si="11"/>
        <v>9043.4199999999983</v>
      </c>
      <c r="AF125" s="23"/>
    </row>
    <row r="126" spans="2:32" ht="18" customHeight="1" thickBot="1" x14ac:dyDescent="0.25">
      <c r="B126" s="13"/>
      <c r="C126" s="14" t="s">
        <v>36</v>
      </c>
      <c r="D126" s="15"/>
      <c r="E126" s="96"/>
      <c r="F126" s="59">
        <f t="shared" ref="F126:K126" si="12">SUM(F4:F125)</f>
        <v>0</v>
      </c>
      <c r="G126" s="18">
        <f t="shared" si="12"/>
        <v>0</v>
      </c>
      <c r="H126" s="18">
        <f t="shared" si="12"/>
        <v>0</v>
      </c>
      <c r="I126" s="18">
        <f t="shared" si="12"/>
        <v>0</v>
      </c>
      <c r="J126" s="18">
        <f t="shared" si="12"/>
        <v>0</v>
      </c>
      <c r="K126" s="18">
        <f t="shared" si="12"/>
        <v>0</v>
      </c>
      <c r="L126" s="62">
        <f>SUM(L5:L125)</f>
        <v>0</v>
      </c>
      <c r="M126" s="18">
        <f t="shared" ref="M126:AC126" si="13">SUM(M4:M125)</f>
        <v>0</v>
      </c>
      <c r="N126" s="18">
        <f t="shared" si="13"/>
        <v>0</v>
      </c>
      <c r="O126" s="18">
        <f t="shared" si="13"/>
        <v>0</v>
      </c>
      <c r="P126" s="18">
        <f t="shared" si="13"/>
        <v>0</v>
      </c>
      <c r="Q126" s="18">
        <f t="shared" si="13"/>
        <v>0</v>
      </c>
      <c r="R126" s="18">
        <f t="shared" si="13"/>
        <v>0</v>
      </c>
      <c r="S126" s="18">
        <f t="shared" si="13"/>
        <v>0</v>
      </c>
      <c r="T126" s="18">
        <f t="shared" si="13"/>
        <v>0</v>
      </c>
      <c r="U126" s="18">
        <f t="shared" si="13"/>
        <v>0</v>
      </c>
      <c r="V126" s="18">
        <f t="shared" si="13"/>
        <v>0</v>
      </c>
      <c r="W126" s="18">
        <f t="shared" si="13"/>
        <v>0</v>
      </c>
      <c r="X126" s="18">
        <f t="shared" si="13"/>
        <v>0</v>
      </c>
      <c r="Y126" s="18">
        <f t="shared" si="13"/>
        <v>0</v>
      </c>
      <c r="Z126" s="18">
        <f t="shared" si="13"/>
        <v>0</v>
      </c>
      <c r="AA126" s="18">
        <f t="shared" si="13"/>
        <v>0</v>
      </c>
      <c r="AB126" s="18">
        <f t="shared" si="13"/>
        <v>0</v>
      </c>
      <c r="AC126" s="16">
        <f t="shared" si="13"/>
        <v>0</v>
      </c>
      <c r="AD126" s="9">
        <f>SUM(AD5:AD125)</f>
        <v>0</v>
      </c>
      <c r="AE126" s="12"/>
      <c r="AF126" s="19"/>
    </row>
    <row r="127" spans="2:32" ht="15.75" customHeight="1" thickTop="1" thickBot="1" x14ac:dyDescent="0.25">
      <c r="L127" s="121"/>
      <c r="AD127" s="146"/>
      <c r="AE127" s="12">
        <f>AE125</f>
        <v>9043.4199999999983</v>
      </c>
    </row>
    <row r="128" spans="2:32" ht="15.75" customHeight="1" thickTop="1" x14ac:dyDescent="0.2"/>
  </sheetData>
  <mergeCells count="7">
    <mergeCell ref="AE2:AE3"/>
    <mergeCell ref="B2:E2"/>
    <mergeCell ref="F1:L1"/>
    <mergeCell ref="F2:K2"/>
    <mergeCell ref="L2:L3"/>
    <mergeCell ref="M2:AB2"/>
    <mergeCell ref="AD2:AD3"/>
  </mergeCells>
  <phoneticPr fontId="0" type="noConversion"/>
  <dataValidations count="1">
    <dataValidation type="list" allowBlank="1" showInputMessage="1" showErrorMessage="1" sqref="AF4:AF125">
      <formula1>Reconciled</formula1>
    </dataValidation>
  </dataValidations>
  <pageMargins left="0.35433070866141703" right="0.35433070866141703" top="0" bottom="0" header="0.17" footer="0.26"/>
  <pageSetup paperSize="9" scale="29" fitToWidth="0" orientation="landscape" horizontalDpi="4294967293" verticalDpi="0" r:id="rId1"/>
  <headerFooter alignWithMargins="0"/>
  <ignoredErrors>
    <ignoredError sqref="L126" 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31"/>
    <pageSetUpPr fitToPage="1"/>
  </sheetPr>
  <dimension ref="B1:AH128"/>
  <sheetViews>
    <sheetView windowProtection="1" showGridLines="0" showZeros="0" zoomScale="80" workbookViewId="0">
      <pane xSplit="5" ySplit="4" topLeftCell="H5" activePane="bottomRight" state="frozen"/>
      <selection pane="topRight" activeCell="E1" sqref="E1"/>
      <selection pane="bottomLeft" activeCell="A5" sqref="A5"/>
      <selection pane="bottomRight" activeCell="J3" sqref="J3"/>
    </sheetView>
  </sheetViews>
  <sheetFormatPr defaultRowHeight="15.75" customHeight="1" x14ac:dyDescent="0.2"/>
  <cols>
    <col min="1" max="1" width="2.42578125" customWidth="1"/>
    <col min="2" max="2" width="9.5703125" customWidth="1"/>
    <col min="3" max="3" width="26" customWidth="1"/>
    <col min="4" max="4" width="13.28515625" customWidth="1"/>
    <col min="5" max="5" width="6.28515625" customWidth="1"/>
    <col min="6" max="9" width="12.28515625" customWidth="1"/>
    <col min="10" max="10" width="16.85546875" customWidth="1"/>
    <col min="11" max="11" width="12.28515625" customWidth="1"/>
    <col min="12" max="12" width="13.140625" style="1" bestFit="1" customWidth="1"/>
    <col min="13" max="28" width="12.28515625" customWidth="1"/>
    <col min="29" max="29" width="17.28515625" customWidth="1"/>
    <col min="30" max="31" width="21.42578125" style="1" customWidth="1"/>
    <col min="32" max="32" width="21.42578125" customWidth="1"/>
  </cols>
  <sheetData>
    <row r="1" spans="2:34" ht="21" customHeight="1" thickBot="1" x14ac:dyDescent="0.35">
      <c r="B1" s="132" t="s">
        <v>8</v>
      </c>
      <c r="C1" s="26"/>
      <c r="D1" s="26"/>
      <c r="E1" s="5"/>
      <c r="F1" s="187" t="s">
        <v>56</v>
      </c>
      <c r="G1" s="187"/>
      <c r="H1" s="187"/>
      <c r="I1" s="187"/>
      <c r="J1" s="187"/>
      <c r="K1" s="187"/>
      <c r="L1" s="187"/>
      <c r="N1" s="27"/>
      <c r="O1" s="27"/>
      <c r="P1" s="27"/>
      <c r="Q1" s="27"/>
      <c r="R1" s="27"/>
      <c r="S1" s="27"/>
      <c r="T1" s="27"/>
      <c r="U1" s="27"/>
      <c r="V1" s="27"/>
      <c r="W1" s="27"/>
      <c r="X1" s="27"/>
      <c r="Y1" s="27"/>
      <c r="Z1" s="27"/>
      <c r="AA1" s="27"/>
      <c r="AB1" s="27"/>
      <c r="AC1" s="77"/>
      <c r="AD1" s="27"/>
      <c r="AE1"/>
    </row>
    <row r="2" spans="2:34" s="33" customFormat="1" ht="20.25" customHeight="1" thickTop="1" x14ac:dyDescent="0.25">
      <c r="B2" s="183" t="s">
        <v>0</v>
      </c>
      <c r="C2" s="184"/>
      <c r="D2" s="184"/>
      <c r="E2" s="205"/>
      <c r="F2" s="192" t="s">
        <v>5</v>
      </c>
      <c r="G2" s="178"/>
      <c r="H2" s="178"/>
      <c r="I2" s="178"/>
      <c r="J2" s="178"/>
      <c r="K2" s="189"/>
      <c r="L2" s="190" t="s">
        <v>49</v>
      </c>
      <c r="M2" s="183" t="s">
        <v>10</v>
      </c>
      <c r="N2" s="178"/>
      <c r="O2" s="178"/>
      <c r="P2" s="178"/>
      <c r="Q2" s="178"/>
      <c r="R2" s="178"/>
      <c r="S2" s="178"/>
      <c r="T2" s="178"/>
      <c r="U2" s="178"/>
      <c r="V2" s="178"/>
      <c r="W2" s="178"/>
      <c r="X2" s="178"/>
      <c r="Y2" s="178"/>
      <c r="Z2" s="178"/>
      <c r="AA2" s="178"/>
      <c r="AB2" s="179"/>
      <c r="AC2" s="55" t="s">
        <v>48</v>
      </c>
      <c r="AD2" s="190" t="s">
        <v>50</v>
      </c>
      <c r="AE2" s="185" t="s">
        <v>6</v>
      </c>
      <c r="AF2" s="32"/>
    </row>
    <row r="3" spans="2:34" s="58" customFormat="1" ht="32.25" customHeight="1" thickBot="1" x14ac:dyDescent="0.25">
      <c r="B3" s="80" t="s">
        <v>1</v>
      </c>
      <c r="C3" s="81" t="s">
        <v>2</v>
      </c>
      <c r="D3" s="82" t="s">
        <v>70</v>
      </c>
      <c r="E3" s="94" t="s">
        <v>83</v>
      </c>
      <c r="F3" s="124" t="s">
        <v>57</v>
      </c>
      <c r="G3" s="93" t="s">
        <v>61</v>
      </c>
      <c r="H3" s="93" t="s">
        <v>189</v>
      </c>
      <c r="I3" s="93" t="s">
        <v>72</v>
      </c>
      <c r="J3" s="93" t="s">
        <v>221</v>
      </c>
      <c r="K3" s="93" t="s">
        <v>77</v>
      </c>
      <c r="L3" s="191"/>
      <c r="M3" s="93" t="s">
        <v>58</v>
      </c>
      <c r="N3" s="93" t="s">
        <v>62</v>
      </c>
      <c r="O3" s="93" t="s">
        <v>63</v>
      </c>
      <c r="P3" s="93" t="s">
        <v>64</v>
      </c>
      <c r="Q3" s="93" t="s">
        <v>65</v>
      </c>
      <c r="R3" s="93" t="s">
        <v>66</v>
      </c>
      <c r="S3" s="93" t="s">
        <v>67</v>
      </c>
      <c r="T3" s="93" t="s">
        <v>68</v>
      </c>
      <c r="U3" s="93" t="s">
        <v>73</v>
      </c>
      <c r="V3" s="93" t="s">
        <v>74</v>
      </c>
      <c r="W3" s="93" t="s">
        <v>75</v>
      </c>
      <c r="X3" s="93" t="s">
        <v>22</v>
      </c>
      <c r="Y3" s="93" t="str">
        <f>Control!W9</f>
        <v>Misc</v>
      </c>
      <c r="Z3" s="93" t="str">
        <f>Control!X9</f>
        <v>Misc</v>
      </c>
      <c r="AA3" s="93" t="str">
        <f>Control!Y9</f>
        <v>Misc</v>
      </c>
      <c r="AB3" s="123" t="str">
        <f>Control!Z9</f>
        <v>VAT</v>
      </c>
      <c r="AC3" s="83" t="str">
        <f>Control!AA9</f>
        <v>Asset Purchases</v>
      </c>
      <c r="AD3" s="191"/>
      <c r="AE3" s="186"/>
      <c r="AF3" s="24" t="s">
        <v>21</v>
      </c>
    </row>
    <row r="4" spans="2:34" s="1" customFormat="1" ht="15.75" customHeight="1" thickTop="1" thickBot="1" x14ac:dyDescent="0.25">
      <c r="B4" s="133">
        <v>43891</v>
      </c>
      <c r="C4" s="75" t="s">
        <v>35</v>
      </c>
      <c r="D4" s="143"/>
      <c r="E4" s="76"/>
      <c r="F4" s="125"/>
      <c r="G4" s="29"/>
      <c r="H4" s="29"/>
      <c r="I4" s="29"/>
      <c r="J4" s="29"/>
      <c r="K4" s="29"/>
      <c r="L4" s="7"/>
      <c r="M4" s="22"/>
      <c r="N4" s="21"/>
      <c r="O4" s="21"/>
      <c r="P4" s="22"/>
      <c r="Q4" s="22"/>
      <c r="R4" s="22"/>
      <c r="S4" s="22"/>
      <c r="T4" s="22"/>
      <c r="U4" s="22"/>
      <c r="V4" s="22"/>
      <c r="W4" s="22"/>
      <c r="X4" s="22"/>
      <c r="Y4" s="21"/>
      <c r="Z4" s="22"/>
      <c r="AA4" s="22"/>
      <c r="AB4" s="22"/>
      <c r="AC4" s="20"/>
      <c r="AD4" s="147" t="s">
        <v>35</v>
      </c>
      <c r="AE4" s="31">
        <f>Feb!AE127</f>
        <v>9043.4199999999983</v>
      </c>
      <c r="AF4" s="23"/>
    </row>
    <row r="5" spans="2:34" ht="15.75" customHeight="1" thickTop="1" x14ac:dyDescent="0.2">
      <c r="B5" s="61"/>
      <c r="C5" s="6"/>
      <c r="D5" s="144"/>
      <c r="E5" s="95"/>
      <c r="F5" s="60"/>
      <c r="G5" s="3"/>
      <c r="H5" s="3"/>
      <c r="I5" s="3"/>
      <c r="J5" s="3"/>
      <c r="K5" s="3"/>
      <c r="L5" s="8">
        <f t="shared" ref="L5:L12" si="0">SUM(F5:K5)</f>
        <v>0</v>
      </c>
      <c r="M5" s="4"/>
      <c r="N5" s="4"/>
      <c r="O5" s="4"/>
      <c r="P5" s="4"/>
      <c r="Q5" s="4"/>
      <c r="R5" s="4"/>
      <c r="S5" s="4"/>
      <c r="T5" s="4"/>
      <c r="U5" s="4"/>
      <c r="V5" s="4"/>
      <c r="W5" s="4"/>
      <c r="X5" s="4"/>
      <c r="Y5" s="4"/>
      <c r="Z5" s="4"/>
      <c r="AA5" s="4"/>
      <c r="AB5" s="4"/>
      <c r="AC5" s="2"/>
      <c r="AD5" s="30">
        <f t="shared" ref="AD5:AD12" si="1">SUM(M5:AC5)</f>
        <v>0</v>
      </c>
      <c r="AE5" s="11">
        <f>AE4+L5-AD5</f>
        <v>9043.4199999999983</v>
      </c>
      <c r="AF5" s="173"/>
    </row>
    <row r="6" spans="2:34" ht="15.75" customHeight="1" x14ac:dyDescent="0.2">
      <c r="B6" s="61"/>
      <c r="C6" s="6"/>
      <c r="D6" s="144"/>
      <c r="E6" s="95"/>
      <c r="F6" s="60"/>
      <c r="G6" s="3"/>
      <c r="H6" s="3"/>
      <c r="I6" s="3"/>
      <c r="J6" s="3"/>
      <c r="K6" s="3"/>
      <c r="L6" s="8">
        <f t="shared" si="0"/>
        <v>0</v>
      </c>
      <c r="M6" s="4"/>
      <c r="N6" s="4"/>
      <c r="O6" s="4"/>
      <c r="P6" s="4"/>
      <c r="Q6" s="4"/>
      <c r="R6" s="4"/>
      <c r="S6" s="4"/>
      <c r="T6" s="4"/>
      <c r="U6" s="4"/>
      <c r="V6" s="4"/>
      <c r="W6" s="4"/>
      <c r="X6" s="4"/>
      <c r="Y6" s="4"/>
      <c r="Z6" s="4"/>
      <c r="AA6" s="4"/>
      <c r="AB6" s="4"/>
      <c r="AC6" s="2"/>
      <c r="AD6" s="30">
        <f t="shared" si="1"/>
        <v>0</v>
      </c>
      <c r="AE6" s="11">
        <f t="shared" ref="AE6:AE12" si="2">AE5+L6-AD6</f>
        <v>9043.4199999999983</v>
      </c>
      <c r="AF6" s="155"/>
      <c r="AH6" s="25"/>
    </row>
    <row r="7" spans="2:34" ht="15.75" customHeight="1" x14ac:dyDescent="0.2">
      <c r="B7" s="61"/>
      <c r="C7" s="6"/>
      <c r="D7" s="144"/>
      <c r="E7" s="95"/>
      <c r="F7" s="60"/>
      <c r="G7" s="3"/>
      <c r="H7" s="3"/>
      <c r="I7" s="3"/>
      <c r="J7" s="3"/>
      <c r="K7" s="3"/>
      <c r="L7" s="8">
        <f t="shared" si="0"/>
        <v>0</v>
      </c>
      <c r="M7" s="4"/>
      <c r="N7" s="4"/>
      <c r="O7" s="4"/>
      <c r="P7" s="4"/>
      <c r="Q7" s="4"/>
      <c r="R7" s="4"/>
      <c r="S7" s="4"/>
      <c r="T7" s="4"/>
      <c r="U7" s="4"/>
      <c r="V7" s="4"/>
      <c r="W7" s="4"/>
      <c r="X7" s="4"/>
      <c r="Y7" s="4"/>
      <c r="Z7" s="4"/>
      <c r="AA7" s="4"/>
      <c r="AB7" s="4"/>
      <c r="AC7" s="2"/>
      <c r="AD7" s="30">
        <f t="shared" si="1"/>
        <v>0</v>
      </c>
      <c r="AE7" s="11">
        <f t="shared" si="2"/>
        <v>9043.4199999999983</v>
      </c>
      <c r="AF7" s="23"/>
    </row>
    <row r="8" spans="2:34" ht="15.75" customHeight="1" x14ac:dyDescent="0.2">
      <c r="B8" s="61"/>
      <c r="C8" s="6"/>
      <c r="D8" s="144"/>
      <c r="E8" s="95"/>
      <c r="F8" s="60"/>
      <c r="G8" s="3"/>
      <c r="H8" s="3"/>
      <c r="I8" s="3"/>
      <c r="J8" s="3"/>
      <c r="K8" s="3"/>
      <c r="L8" s="8">
        <f t="shared" si="0"/>
        <v>0</v>
      </c>
      <c r="M8" s="4"/>
      <c r="N8" s="4"/>
      <c r="O8" s="4"/>
      <c r="P8" s="4"/>
      <c r="Q8" s="4"/>
      <c r="R8" s="4"/>
      <c r="S8" s="4"/>
      <c r="T8" s="4"/>
      <c r="U8" s="4"/>
      <c r="V8" s="4"/>
      <c r="W8" s="4"/>
      <c r="X8" s="4"/>
      <c r="Y8" s="4"/>
      <c r="Z8" s="4"/>
      <c r="AA8" s="4"/>
      <c r="AB8" s="4"/>
      <c r="AC8" s="2"/>
      <c r="AD8" s="30">
        <f t="shared" si="1"/>
        <v>0</v>
      </c>
      <c r="AE8" s="11">
        <f t="shared" si="2"/>
        <v>9043.4199999999983</v>
      </c>
      <c r="AF8" s="23"/>
    </row>
    <row r="9" spans="2:34" ht="15.75" customHeight="1" x14ac:dyDescent="0.2">
      <c r="B9" s="61"/>
      <c r="C9" s="6"/>
      <c r="D9" s="144"/>
      <c r="E9" s="95"/>
      <c r="F9" s="60"/>
      <c r="G9" s="3"/>
      <c r="H9" s="3"/>
      <c r="I9" s="3"/>
      <c r="J9" s="3"/>
      <c r="K9" s="3"/>
      <c r="L9" s="8">
        <f t="shared" si="0"/>
        <v>0</v>
      </c>
      <c r="M9" s="4"/>
      <c r="N9" s="4"/>
      <c r="O9" s="4"/>
      <c r="P9" s="4"/>
      <c r="Q9" s="4"/>
      <c r="R9" s="4"/>
      <c r="S9" s="4"/>
      <c r="T9" s="4"/>
      <c r="U9" s="4"/>
      <c r="V9" s="4"/>
      <c r="W9" s="4"/>
      <c r="X9" s="4"/>
      <c r="Y9" s="4"/>
      <c r="Z9" s="4"/>
      <c r="AA9" s="4"/>
      <c r="AB9" s="4"/>
      <c r="AC9" s="2"/>
      <c r="AD9" s="30">
        <f t="shared" si="1"/>
        <v>0</v>
      </c>
      <c r="AE9" s="11">
        <f t="shared" si="2"/>
        <v>9043.4199999999983</v>
      </c>
      <c r="AF9" s="155"/>
    </row>
    <row r="10" spans="2:34" ht="15.75" customHeight="1" x14ac:dyDescent="0.2">
      <c r="B10" s="61"/>
      <c r="C10" s="6"/>
      <c r="D10" s="153"/>
      <c r="E10" s="95"/>
      <c r="F10" s="60"/>
      <c r="G10" s="3"/>
      <c r="H10" s="3"/>
      <c r="I10" s="3"/>
      <c r="J10" s="3"/>
      <c r="K10" s="3"/>
      <c r="L10" s="8">
        <f t="shared" si="0"/>
        <v>0</v>
      </c>
      <c r="M10" s="4"/>
      <c r="N10" s="4"/>
      <c r="O10" s="4"/>
      <c r="P10" s="4"/>
      <c r="Q10" s="4"/>
      <c r="R10" s="4"/>
      <c r="S10" s="4"/>
      <c r="T10" s="4"/>
      <c r="U10" s="4"/>
      <c r="V10" s="4"/>
      <c r="W10" s="4"/>
      <c r="X10" s="4"/>
      <c r="Y10" s="4"/>
      <c r="Z10" s="4"/>
      <c r="AA10" s="4"/>
      <c r="AB10" s="4"/>
      <c r="AC10" s="2"/>
      <c r="AD10" s="30">
        <f t="shared" si="1"/>
        <v>0</v>
      </c>
      <c r="AE10" s="11">
        <f t="shared" si="2"/>
        <v>9043.4199999999983</v>
      </c>
      <c r="AF10" s="23"/>
    </row>
    <row r="11" spans="2:34" ht="15.75" customHeight="1" x14ac:dyDescent="0.2">
      <c r="B11" s="61"/>
      <c r="C11" s="6"/>
      <c r="D11" s="144"/>
      <c r="E11" s="95"/>
      <c r="F11" s="60"/>
      <c r="G11" s="3"/>
      <c r="H11" s="3"/>
      <c r="I11" s="3"/>
      <c r="J11" s="3"/>
      <c r="K11" s="3"/>
      <c r="L11" s="8">
        <f t="shared" si="0"/>
        <v>0</v>
      </c>
      <c r="M11" s="4"/>
      <c r="N11" s="4"/>
      <c r="O11" s="4"/>
      <c r="P11" s="4"/>
      <c r="Q11" s="4"/>
      <c r="R11" s="4"/>
      <c r="S11" s="4"/>
      <c r="T11" s="4"/>
      <c r="U11" s="4"/>
      <c r="V11" s="4"/>
      <c r="W11" s="4"/>
      <c r="X11" s="4"/>
      <c r="Y11" s="4"/>
      <c r="Z11" s="4"/>
      <c r="AA11" s="4"/>
      <c r="AB11" s="4"/>
      <c r="AC11" s="2"/>
      <c r="AD11" s="30">
        <f t="shared" si="1"/>
        <v>0</v>
      </c>
      <c r="AE11" s="11">
        <f t="shared" si="2"/>
        <v>9043.4199999999983</v>
      </c>
      <c r="AF11" s="23"/>
    </row>
    <row r="12" spans="2:34" ht="15.75" customHeight="1" x14ac:dyDescent="0.2">
      <c r="B12" s="61"/>
      <c r="C12" s="6"/>
      <c r="D12" s="144"/>
      <c r="E12" s="95"/>
      <c r="F12" s="60"/>
      <c r="G12" s="3"/>
      <c r="H12" s="3"/>
      <c r="I12" s="3"/>
      <c r="J12" s="3"/>
      <c r="K12" s="3"/>
      <c r="L12" s="8">
        <f t="shared" si="0"/>
        <v>0</v>
      </c>
      <c r="M12" s="4"/>
      <c r="N12" s="4"/>
      <c r="O12" s="4"/>
      <c r="P12" s="4"/>
      <c r="Q12" s="4"/>
      <c r="R12" s="4"/>
      <c r="S12" s="4"/>
      <c r="T12" s="4"/>
      <c r="U12" s="4"/>
      <c r="V12" s="4"/>
      <c r="W12" s="4"/>
      <c r="X12" s="4"/>
      <c r="Y12" s="4"/>
      <c r="Z12" s="4"/>
      <c r="AA12" s="4"/>
      <c r="AB12" s="4"/>
      <c r="AC12" s="2"/>
      <c r="AD12" s="30">
        <f t="shared" si="1"/>
        <v>0</v>
      </c>
      <c r="AE12" s="11">
        <f t="shared" si="2"/>
        <v>9043.4199999999983</v>
      </c>
      <c r="AF12" s="23"/>
    </row>
    <row r="13" spans="2:34" ht="15.75" customHeight="1" x14ac:dyDescent="0.2">
      <c r="B13" s="61"/>
      <c r="C13" s="6"/>
      <c r="D13" s="144"/>
      <c r="E13" s="95"/>
      <c r="F13" s="60"/>
      <c r="G13" s="3"/>
      <c r="H13" s="3"/>
      <c r="I13" s="3"/>
      <c r="J13" s="3"/>
      <c r="K13" s="3"/>
      <c r="L13" s="8">
        <f t="shared" ref="L13:L36" si="3">SUM(F13:K13)</f>
        <v>0</v>
      </c>
      <c r="M13" s="4"/>
      <c r="N13" s="4"/>
      <c r="O13" s="4"/>
      <c r="P13" s="4"/>
      <c r="Q13" s="4"/>
      <c r="R13" s="4"/>
      <c r="S13" s="4"/>
      <c r="T13" s="4"/>
      <c r="U13" s="4"/>
      <c r="V13" s="4"/>
      <c r="W13" s="4"/>
      <c r="X13" s="4"/>
      <c r="Y13" s="4"/>
      <c r="Z13" s="4"/>
      <c r="AA13" s="4"/>
      <c r="AB13" s="4"/>
      <c r="AC13" s="2"/>
      <c r="AD13" s="30">
        <f t="shared" ref="AD13:AD36" si="4">SUM(M13:AC13)</f>
        <v>0</v>
      </c>
      <c r="AE13" s="11">
        <f t="shared" ref="AE13:AE36" si="5">AE12+L13-AD13</f>
        <v>9043.4199999999983</v>
      </c>
      <c r="AF13" s="23"/>
    </row>
    <row r="14" spans="2:34" ht="15.75" customHeight="1" x14ac:dyDescent="0.2">
      <c r="B14" s="61"/>
      <c r="C14" s="6"/>
      <c r="D14" s="144"/>
      <c r="E14" s="95"/>
      <c r="F14" s="60"/>
      <c r="G14" s="3"/>
      <c r="H14" s="3"/>
      <c r="I14" s="3"/>
      <c r="J14" s="3"/>
      <c r="K14" s="3"/>
      <c r="L14" s="8">
        <f t="shared" si="3"/>
        <v>0</v>
      </c>
      <c r="M14" s="4"/>
      <c r="N14" s="4"/>
      <c r="O14" s="4"/>
      <c r="P14" s="4"/>
      <c r="Q14" s="4"/>
      <c r="R14" s="4"/>
      <c r="S14" s="4"/>
      <c r="T14" s="4"/>
      <c r="U14" s="4"/>
      <c r="V14" s="4"/>
      <c r="W14" s="4"/>
      <c r="X14" s="4"/>
      <c r="Y14" s="4"/>
      <c r="Z14" s="4"/>
      <c r="AA14" s="4"/>
      <c r="AB14" s="4"/>
      <c r="AC14" s="2"/>
      <c r="AD14" s="30">
        <f t="shared" si="4"/>
        <v>0</v>
      </c>
      <c r="AE14" s="11">
        <f t="shared" si="5"/>
        <v>9043.4199999999983</v>
      </c>
      <c r="AF14" s="23"/>
    </row>
    <row r="15" spans="2:34" ht="15.75" customHeight="1" x14ac:dyDescent="0.2">
      <c r="B15" s="61"/>
      <c r="C15" s="6"/>
      <c r="D15" s="144"/>
      <c r="E15" s="95"/>
      <c r="F15" s="60"/>
      <c r="G15" s="3"/>
      <c r="H15" s="3"/>
      <c r="I15" s="3"/>
      <c r="J15" s="3"/>
      <c r="K15" s="3"/>
      <c r="L15" s="8">
        <f t="shared" si="3"/>
        <v>0</v>
      </c>
      <c r="M15" s="4"/>
      <c r="N15" s="4"/>
      <c r="O15" s="4"/>
      <c r="P15" s="4"/>
      <c r="Q15" s="4"/>
      <c r="R15" s="4"/>
      <c r="S15" s="4"/>
      <c r="T15" s="4"/>
      <c r="U15" s="4"/>
      <c r="V15" s="4"/>
      <c r="W15" s="4"/>
      <c r="X15" s="4"/>
      <c r="Y15" s="4"/>
      <c r="Z15" s="4"/>
      <c r="AA15" s="4"/>
      <c r="AB15" s="4"/>
      <c r="AC15" s="2"/>
      <c r="AD15" s="30">
        <f t="shared" si="4"/>
        <v>0</v>
      </c>
      <c r="AE15" s="11">
        <f t="shared" si="5"/>
        <v>9043.4199999999983</v>
      </c>
      <c r="AF15" s="23"/>
    </row>
    <row r="16" spans="2:34" ht="15.75" customHeight="1" x14ac:dyDescent="0.2">
      <c r="B16" s="61"/>
      <c r="C16" s="6"/>
      <c r="D16" s="144"/>
      <c r="E16" s="95"/>
      <c r="F16" s="60"/>
      <c r="G16" s="3"/>
      <c r="H16" s="3"/>
      <c r="I16" s="3"/>
      <c r="J16" s="3"/>
      <c r="K16" s="3"/>
      <c r="L16" s="8">
        <f t="shared" si="3"/>
        <v>0</v>
      </c>
      <c r="M16" s="4"/>
      <c r="N16" s="4"/>
      <c r="O16" s="4"/>
      <c r="P16" s="4"/>
      <c r="Q16" s="4"/>
      <c r="R16" s="4"/>
      <c r="S16" s="4"/>
      <c r="T16" s="4"/>
      <c r="U16" s="4"/>
      <c r="V16" s="4"/>
      <c r="W16" s="4"/>
      <c r="X16" s="4"/>
      <c r="Y16" s="4"/>
      <c r="Z16" s="4"/>
      <c r="AA16" s="4"/>
      <c r="AB16" s="4"/>
      <c r="AC16" s="2"/>
      <c r="AD16" s="30">
        <f t="shared" si="4"/>
        <v>0</v>
      </c>
      <c r="AE16" s="11">
        <f t="shared" si="5"/>
        <v>9043.4199999999983</v>
      </c>
      <c r="AF16" s="23"/>
    </row>
    <row r="17" spans="2:32" ht="15.75" customHeight="1" x14ac:dyDescent="0.2">
      <c r="B17" s="61"/>
      <c r="C17" s="6"/>
      <c r="D17" s="144"/>
      <c r="E17" s="95"/>
      <c r="F17" s="60"/>
      <c r="G17" s="3"/>
      <c r="H17" s="3"/>
      <c r="I17" s="3"/>
      <c r="J17" s="3"/>
      <c r="K17" s="3"/>
      <c r="L17" s="8">
        <f t="shared" si="3"/>
        <v>0</v>
      </c>
      <c r="M17" s="4"/>
      <c r="N17" s="4"/>
      <c r="O17" s="4"/>
      <c r="P17" s="4"/>
      <c r="Q17" s="4"/>
      <c r="R17" s="4"/>
      <c r="S17" s="4"/>
      <c r="T17" s="4"/>
      <c r="U17" s="4"/>
      <c r="V17" s="4"/>
      <c r="W17" s="4"/>
      <c r="X17" s="4"/>
      <c r="Y17" s="4"/>
      <c r="Z17" s="4"/>
      <c r="AA17" s="4"/>
      <c r="AB17" s="4"/>
      <c r="AC17" s="2"/>
      <c r="AD17" s="30">
        <f t="shared" si="4"/>
        <v>0</v>
      </c>
      <c r="AE17" s="11">
        <f t="shared" si="5"/>
        <v>9043.4199999999983</v>
      </c>
      <c r="AF17" s="23"/>
    </row>
    <row r="18" spans="2:32" ht="15.75" customHeight="1" x14ac:dyDescent="0.2">
      <c r="B18" s="61"/>
      <c r="C18" s="6"/>
      <c r="D18" s="144"/>
      <c r="E18" s="95"/>
      <c r="F18" s="60"/>
      <c r="G18" s="3"/>
      <c r="H18" s="3"/>
      <c r="I18" s="3"/>
      <c r="J18" s="3"/>
      <c r="K18" s="3"/>
      <c r="L18" s="8">
        <f t="shared" si="3"/>
        <v>0</v>
      </c>
      <c r="M18" s="4"/>
      <c r="N18" s="4"/>
      <c r="O18" s="4"/>
      <c r="P18" s="4"/>
      <c r="Q18" s="4"/>
      <c r="R18" s="4"/>
      <c r="S18" s="4"/>
      <c r="T18" s="4"/>
      <c r="U18" s="4"/>
      <c r="V18" s="4"/>
      <c r="W18" s="4"/>
      <c r="X18" s="4"/>
      <c r="Y18" s="4"/>
      <c r="Z18" s="4"/>
      <c r="AA18" s="4"/>
      <c r="AB18" s="4"/>
      <c r="AC18" s="2"/>
      <c r="AD18" s="30">
        <f t="shared" si="4"/>
        <v>0</v>
      </c>
      <c r="AE18" s="11">
        <f t="shared" si="5"/>
        <v>9043.4199999999983</v>
      </c>
      <c r="AF18" s="23"/>
    </row>
    <row r="19" spans="2:32" ht="15.75" customHeight="1" x14ac:dyDescent="0.2">
      <c r="B19" s="61"/>
      <c r="C19" s="6"/>
      <c r="D19" s="144"/>
      <c r="E19" s="95"/>
      <c r="F19" s="60"/>
      <c r="G19" s="3"/>
      <c r="H19" s="3"/>
      <c r="I19" s="3"/>
      <c r="J19" s="3"/>
      <c r="K19" s="3"/>
      <c r="L19" s="8">
        <f t="shared" si="3"/>
        <v>0</v>
      </c>
      <c r="M19" s="4"/>
      <c r="N19" s="4"/>
      <c r="O19" s="4"/>
      <c r="P19" s="4"/>
      <c r="Q19" s="4"/>
      <c r="R19" s="4"/>
      <c r="S19" s="4"/>
      <c r="T19" s="4"/>
      <c r="U19" s="4"/>
      <c r="V19" s="4"/>
      <c r="W19" s="4"/>
      <c r="X19" s="4"/>
      <c r="Y19" s="4"/>
      <c r="Z19" s="4"/>
      <c r="AA19" s="4"/>
      <c r="AB19" s="4"/>
      <c r="AC19" s="2"/>
      <c r="AD19" s="30">
        <f t="shared" si="4"/>
        <v>0</v>
      </c>
      <c r="AE19" s="11">
        <f t="shared" si="5"/>
        <v>9043.4199999999983</v>
      </c>
      <c r="AF19" s="23"/>
    </row>
    <row r="20" spans="2:32" ht="15.75" customHeight="1" x14ac:dyDescent="0.2">
      <c r="B20" s="61"/>
      <c r="C20" s="6"/>
      <c r="D20" s="144"/>
      <c r="E20" s="95"/>
      <c r="F20" s="60"/>
      <c r="G20" s="3"/>
      <c r="H20" s="3"/>
      <c r="I20" s="3"/>
      <c r="J20" s="3"/>
      <c r="K20" s="3"/>
      <c r="L20" s="8">
        <f t="shared" si="3"/>
        <v>0</v>
      </c>
      <c r="M20" s="4"/>
      <c r="N20" s="4"/>
      <c r="O20" s="4"/>
      <c r="P20" s="4"/>
      <c r="Q20" s="4"/>
      <c r="R20" s="4"/>
      <c r="S20" s="4"/>
      <c r="T20" s="4"/>
      <c r="U20" s="4"/>
      <c r="V20" s="4"/>
      <c r="W20" s="4"/>
      <c r="X20" s="4"/>
      <c r="Y20" s="4"/>
      <c r="Z20" s="4"/>
      <c r="AA20" s="4"/>
      <c r="AB20" s="4"/>
      <c r="AC20" s="2"/>
      <c r="AD20" s="30">
        <f t="shared" si="4"/>
        <v>0</v>
      </c>
      <c r="AE20" s="11">
        <f t="shared" si="5"/>
        <v>9043.4199999999983</v>
      </c>
      <c r="AF20" s="23"/>
    </row>
    <row r="21" spans="2:32" ht="15.75" customHeight="1" x14ac:dyDescent="0.2">
      <c r="B21" s="61"/>
      <c r="C21" s="6"/>
      <c r="D21" s="144"/>
      <c r="E21" s="95"/>
      <c r="F21" s="60"/>
      <c r="G21" s="3"/>
      <c r="H21" s="3"/>
      <c r="I21" s="3"/>
      <c r="J21" s="3"/>
      <c r="K21" s="3"/>
      <c r="L21" s="8">
        <f t="shared" si="3"/>
        <v>0</v>
      </c>
      <c r="M21" s="4"/>
      <c r="N21" s="4"/>
      <c r="O21" s="4"/>
      <c r="P21" s="4"/>
      <c r="Q21" s="4"/>
      <c r="R21" s="4"/>
      <c r="S21" s="4"/>
      <c r="T21" s="4"/>
      <c r="U21" s="4"/>
      <c r="V21" s="4"/>
      <c r="W21" s="4"/>
      <c r="X21" s="4"/>
      <c r="Y21" s="4"/>
      <c r="Z21" s="4"/>
      <c r="AA21" s="4"/>
      <c r="AB21" s="4"/>
      <c r="AC21" s="2"/>
      <c r="AD21" s="30">
        <f t="shared" si="4"/>
        <v>0</v>
      </c>
      <c r="AE21" s="11">
        <f t="shared" si="5"/>
        <v>9043.4199999999983</v>
      </c>
      <c r="AF21" s="23"/>
    </row>
    <row r="22" spans="2:32" ht="15.75" customHeight="1" x14ac:dyDescent="0.2">
      <c r="B22" s="61"/>
      <c r="C22" s="6"/>
      <c r="D22" s="144"/>
      <c r="E22" s="95"/>
      <c r="F22" s="60"/>
      <c r="G22" s="3"/>
      <c r="H22" s="3"/>
      <c r="I22" s="3"/>
      <c r="J22" s="3"/>
      <c r="K22" s="3"/>
      <c r="L22" s="8">
        <f t="shared" si="3"/>
        <v>0</v>
      </c>
      <c r="M22" s="4"/>
      <c r="N22" s="4"/>
      <c r="O22" s="4"/>
      <c r="P22" s="4"/>
      <c r="Q22" s="4"/>
      <c r="R22" s="4"/>
      <c r="S22" s="4"/>
      <c r="T22" s="4"/>
      <c r="U22" s="4"/>
      <c r="V22" s="4"/>
      <c r="W22" s="4"/>
      <c r="X22" s="4"/>
      <c r="Y22" s="4"/>
      <c r="Z22" s="4"/>
      <c r="AA22" s="4"/>
      <c r="AB22" s="4"/>
      <c r="AC22" s="2"/>
      <c r="AD22" s="30">
        <f t="shared" si="4"/>
        <v>0</v>
      </c>
      <c r="AE22" s="11">
        <f t="shared" si="5"/>
        <v>9043.4199999999983</v>
      </c>
      <c r="AF22" s="23"/>
    </row>
    <row r="23" spans="2:32" ht="15.75" customHeight="1" x14ac:dyDescent="0.2">
      <c r="B23" s="61"/>
      <c r="C23" s="6"/>
      <c r="D23" s="144"/>
      <c r="E23" s="95"/>
      <c r="F23" s="60"/>
      <c r="G23" s="3"/>
      <c r="H23" s="3"/>
      <c r="I23" s="3"/>
      <c r="J23" s="3"/>
      <c r="K23" s="3"/>
      <c r="L23" s="8">
        <f t="shared" si="3"/>
        <v>0</v>
      </c>
      <c r="M23" s="4"/>
      <c r="N23" s="4"/>
      <c r="O23" s="4"/>
      <c r="P23" s="4"/>
      <c r="Q23" s="4"/>
      <c r="R23" s="4"/>
      <c r="S23" s="4"/>
      <c r="T23" s="4"/>
      <c r="U23" s="4"/>
      <c r="V23" s="4"/>
      <c r="W23" s="4"/>
      <c r="X23" s="4"/>
      <c r="Y23" s="4"/>
      <c r="Z23" s="4"/>
      <c r="AA23" s="4"/>
      <c r="AB23" s="4"/>
      <c r="AC23" s="2"/>
      <c r="AD23" s="30">
        <f t="shared" si="4"/>
        <v>0</v>
      </c>
      <c r="AE23" s="11">
        <f t="shared" si="5"/>
        <v>9043.4199999999983</v>
      </c>
      <c r="AF23" s="23"/>
    </row>
    <row r="24" spans="2:32" ht="15.75" customHeight="1" x14ac:dyDescent="0.2">
      <c r="B24" s="61"/>
      <c r="C24" s="6"/>
      <c r="D24" s="144"/>
      <c r="E24" s="95"/>
      <c r="F24" s="60"/>
      <c r="G24" s="3"/>
      <c r="H24" s="3"/>
      <c r="I24" s="3"/>
      <c r="J24" s="3"/>
      <c r="K24" s="3"/>
      <c r="L24" s="8">
        <f t="shared" si="3"/>
        <v>0</v>
      </c>
      <c r="M24" s="4"/>
      <c r="N24" s="4"/>
      <c r="O24" s="4"/>
      <c r="P24" s="4"/>
      <c r="Q24" s="4"/>
      <c r="R24" s="4"/>
      <c r="S24" s="4"/>
      <c r="T24" s="4"/>
      <c r="U24" s="4"/>
      <c r="V24" s="4"/>
      <c r="W24" s="4"/>
      <c r="X24" s="4"/>
      <c r="Y24" s="4"/>
      <c r="Z24" s="4"/>
      <c r="AA24" s="4"/>
      <c r="AB24" s="4"/>
      <c r="AC24" s="2"/>
      <c r="AD24" s="30">
        <f t="shared" si="4"/>
        <v>0</v>
      </c>
      <c r="AE24" s="11">
        <f t="shared" si="5"/>
        <v>9043.4199999999983</v>
      </c>
      <c r="AF24" s="23"/>
    </row>
    <row r="25" spans="2:32" ht="15.75" customHeight="1" x14ac:dyDescent="0.2">
      <c r="B25" s="61"/>
      <c r="C25" s="6"/>
      <c r="D25" s="144"/>
      <c r="E25" s="95"/>
      <c r="F25" s="60"/>
      <c r="G25" s="3"/>
      <c r="H25" s="3"/>
      <c r="I25" s="3"/>
      <c r="J25" s="3"/>
      <c r="K25" s="3"/>
      <c r="L25" s="8">
        <f t="shared" si="3"/>
        <v>0</v>
      </c>
      <c r="M25" s="4"/>
      <c r="N25" s="4"/>
      <c r="O25" s="4"/>
      <c r="P25" s="4"/>
      <c r="Q25" s="4"/>
      <c r="R25" s="4"/>
      <c r="S25" s="4"/>
      <c r="T25" s="4"/>
      <c r="U25" s="4"/>
      <c r="V25" s="4"/>
      <c r="W25" s="4"/>
      <c r="X25" s="4"/>
      <c r="Y25" s="4"/>
      <c r="Z25" s="4"/>
      <c r="AA25" s="4"/>
      <c r="AB25" s="4"/>
      <c r="AC25" s="2"/>
      <c r="AD25" s="30">
        <f t="shared" si="4"/>
        <v>0</v>
      </c>
      <c r="AE25" s="11">
        <f t="shared" si="5"/>
        <v>9043.4199999999983</v>
      </c>
      <c r="AF25" s="23"/>
    </row>
    <row r="26" spans="2:32" ht="15.75" customHeight="1" x14ac:dyDescent="0.2">
      <c r="B26" s="61"/>
      <c r="C26" s="6"/>
      <c r="D26" s="144"/>
      <c r="E26" s="95"/>
      <c r="F26" s="60"/>
      <c r="G26" s="3"/>
      <c r="H26" s="3"/>
      <c r="I26" s="3"/>
      <c r="J26" s="3"/>
      <c r="K26" s="3"/>
      <c r="L26" s="8">
        <f t="shared" si="3"/>
        <v>0</v>
      </c>
      <c r="M26" s="4"/>
      <c r="N26" s="4"/>
      <c r="O26" s="4"/>
      <c r="P26" s="4"/>
      <c r="Q26" s="4"/>
      <c r="R26" s="4"/>
      <c r="S26" s="4"/>
      <c r="T26" s="4"/>
      <c r="U26" s="4"/>
      <c r="V26" s="4"/>
      <c r="W26" s="4"/>
      <c r="X26" s="4"/>
      <c r="Y26" s="4"/>
      <c r="Z26" s="4"/>
      <c r="AA26" s="4"/>
      <c r="AB26" s="4"/>
      <c r="AC26" s="2"/>
      <c r="AD26" s="30">
        <f t="shared" si="4"/>
        <v>0</v>
      </c>
      <c r="AE26" s="11">
        <f t="shared" si="5"/>
        <v>9043.4199999999983</v>
      </c>
      <c r="AF26" s="23"/>
    </row>
    <row r="27" spans="2:32" ht="15.75" customHeight="1" x14ac:dyDescent="0.2">
      <c r="B27" s="61"/>
      <c r="C27" s="6"/>
      <c r="D27" s="144"/>
      <c r="E27" s="95"/>
      <c r="F27" s="60"/>
      <c r="G27" s="3"/>
      <c r="H27" s="3"/>
      <c r="I27" s="3"/>
      <c r="J27" s="3"/>
      <c r="K27" s="3"/>
      <c r="L27" s="8">
        <f t="shared" si="3"/>
        <v>0</v>
      </c>
      <c r="M27" s="4"/>
      <c r="N27" s="4"/>
      <c r="O27" s="4"/>
      <c r="P27" s="4"/>
      <c r="Q27" s="4"/>
      <c r="R27" s="4"/>
      <c r="S27" s="4"/>
      <c r="T27" s="4"/>
      <c r="U27" s="4"/>
      <c r="V27" s="4"/>
      <c r="W27" s="4"/>
      <c r="X27" s="4"/>
      <c r="Y27" s="4"/>
      <c r="Z27" s="4"/>
      <c r="AA27" s="4"/>
      <c r="AB27" s="4"/>
      <c r="AC27" s="2"/>
      <c r="AD27" s="30">
        <f t="shared" si="4"/>
        <v>0</v>
      </c>
      <c r="AE27" s="11">
        <f t="shared" si="5"/>
        <v>9043.4199999999983</v>
      </c>
      <c r="AF27" s="23"/>
    </row>
    <row r="28" spans="2:32" ht="15.75" customHeight="1" x14ac:dyDescent="0.2">
      <c r="B28" s="61"/>
      <c r="C28" s="6"/>
      <c r="D28" s="144"/>
      <c r="E28" s="95"/>
      <c r="F28" s="60"/>
      <c r="G28" s="3"/>
      <c r="H28" s="3"/>
      <c r="I28" s="3"/>
      <c r="J28" s="3"/>
      <c r="K28" s="3"/>
      <c r="L28" s="8">
        <f t="shared" si="3"/>
        <v>0</v>
      </c>
      <c r="M28" s="4"/>
      <c r="N28" s="4"/>
      <c r="O28" s="4"/>
      <c r="P28" s="4"/>
      <c r="Q28" s="4"/>
      <c r="R28" s="4"/>
      <c r="S28" s="4"/>
      <c r="T28" s="4"/>
      <c r="U28" s="4"/>
      <c r="V28" s="4"/>
      <c r="W28" s="4"/>
      <c r="X28" s="4"/>
      <c r="Y28" s="4"/>
      <c r="Z28" s="4"/>
      <c r="AA28" s="4"/>
      <c r="AB28" s="4"/>
      <c r="AC28" s="2"/>
      <c r="AD28" s="30">
        <f t="shared" si="4"/>
        <v>0</v>
      </c>
      <c r="AE28" s="11">
        <f t="shared" si="5"/>
        <v>9043.4199999999983</v>
      </c>
      <c r="AF28" s="23"/>
    </row>
    <row r="29" spans="2:32" ht="15.75" customHeight="1" x14ac:dyDescent="0.2">
      <c r="B29" s="61"/>
      <c r="C29" s="6"/>
      <c r="D29" s="144"/>
      <c r="E29" s="95"/>
      <c r="F29" s="60"/>
      <c r="G29" s="3"/>
      <c r="H29" s="3"/>
      <c r="I29" s="3"/>
      <c r="J29" s="3"/>
      <c r="K29" s="3"/>
      <c r="L29" s="8">
        <f t="shared" si="3"/>
        <v>0</v>
      </c>
      <c r="M29" s="4"/>
      <c r="N29" s="4"/>
      <c r="O29" s="4"/>
      <c r="P29" s="4"/>
      <c r="Q29" s="4"/>
      <c r="R29" s="4"/>
      <c r="S29" s="4"/>
      <c r="T29" s="4"/>
      <c r="U29" s="4"/>
      <c r="V29" s="4"/>
      <c r="W29" s="4"/>
      <c r="X29" s="4"/>
      <c r="Y29" s="4"/>
      <c r="Z29" s="4"/>
      <c r="AA29" s="4"/>
      <c r="AB29" s="4"/>
      <c r="AC29" s="2"/>
      <c r="AD29" s="30">
        <f t="shared" si="4"/>
        <v>0</v>
      </c>
      <c r="AE29" s="11">
        <f t="shared" si="5"/>
        <v>9043.4199999999983</v>
      </c>
      <c r="AF29" s="23"/>
    </row>
    <row r="30" spans="2:32" ht="15.75" customHeight="1" x14ac:dyDescent="0.2">
      <c r="B30" s="61"/>
      <c r="C30" s="6"/>
      <c r="D30" s="144"/>
      <c r="E30" s="95"/>
      <c r="F30" s="60"/>
      <c r="G30" s="3"/>
      <c r="H30" s="3"/>
      <c r="I30" s="3"/>
      <c r="J30" s="3"/>
      <c r="K30" s="3"/>
      <c r="L30" s="8">
        <f t="shared" si="3"/>
        <v>0</v>
      </c>
      <c r="M30" s="4"/>
      <c r="N30" s="4"/>
      <c r="O30" s="4"/>
      <c r="P30" s="4"/>
      <c r="Q30" s="4"/>
      <c r="R30" s="4"/>
      <c r="S30" s="4"/>
      <c r="T30" s="4"/>
      <c r="U30" s="4"/>
      <c r="V30" s="4"/>
      <c r="W30" s="4"/>
      <c r="X30" s="4"/>
      <c r="Y30" s="4"/>
      <c r="Z30" s="4"/>
      <c r="AA30" s="4"/>
      <c r="AB30" s="4"/>
      <c r="AC30" s="2"/>
      <c r="AD30" s="30">
        <f t="shared" si="4"/>
        <v>0</v>
      </c>
      <c r="AE30" s="11">
        <f t="shared" si="5"/>
        <v>9043.4199999999983</v>
      </c>
      <c r="AF30" s="23"/>
    </row>
    <row r="31" spans="2:32" ht="15.75" customHeight="1" x14ac:dyDescent="0.2">
      <c r="B31" s="61"/>
      <c r="C31" s="6"/>
      <c r="D31" s="144"/>
      <c r="E31" s="95"/>
      <c r="F31" s="60"/>
      <c r="G31" s="3"/>
      <c r="H31" s="3"/>
      <c r="I31" s="3"/>
      <c r="J31" s="3"/>
      <c r="K31" s="3"/>
      <c r="L31" s="8">
        <f t="shared" si="3"/>
        <v>0</v>
      </c>
      <c r="M31" s="4"/>
      <c r="N31" s="4"/>
      <c r="O31" s="4"/>
      <c r="P31" s="4"/>
      <c r="Q31" s="4"/>
      <c r="R31" s="4"/>
      <c r="S31" s="4"/>
      <c r="T31" s="4"/>
      <c r="U31" s="4"/>
      <c r="V31" s="4"/>
      <c r="W31" s="4"/>
      <c r="X31" s="4"/>
      <c r="Y31" s="4"/>
      <c r="Z31" s="4"/>
      <c r="AA31" s="4"/>
      <c r="AB31" s="4"/>
      <c r="AC31" s="2"/>
      <c r="AD31" s="30">
        <f t="shared" si="4"/>
        <v>0</v>
      </c>
      <c r="AE31" s="11">
        <f t="shared" si="5"/>
        <v>9043.4199999999983</v>
      </c>
      <c r="AF31" s="23"/>
    </row>
    <row r="32" spans="2:32" ht="15.75" customHeight="1" x14ac:dyDescent="0.2">
      <c r="B32" s="61"/>
      <c r="C32" s="6"/>
      <c r="D32" s="144"/>
      <c r="E32" s="95"/>
      <c r="F32" s="60"/>
      <c r="G32" s="3"/>
      <c r="H32" s="3"/>
      <c r="I32" s="3"/>
      <c r="J32" s="3"/>
      <c r="K32" s="3"/>
      <c r="L32" s="8">
        <f t="shared" si="3"/>
        <v>0</v>
      </c>
      <c r="M32" s="4"/>
      <c r="N32" s="4"/>
      <c r="O32" s="4"/>
      <c r="P32" s="4"/>
      <c r="Q32" s="4"/>
      <c r="R32" s="4"/>
      <c r="S32" s="4"/>
      <c r="T32" s="4"/>
      <c r="U32" s="4"/>
      <c r="V32" s="4"/>
      <c r="W32" s="4"/>
      <c r="X32" s="4"/>
      <c r="Y32" s="4"/>
      <c r="Z32" s="4"/>
      <c r="AA32" s="4"/>
      <c r="AB32" s="4"/>
      <c r="AC32" s="2"/>
      <c r="AD32" s="30">
        <f t="shared" si="4"/>
        <v>0</v>
      </c>
      <c r="AE32" s="11">
        <f t="shared" si="5"/>
        <v>9043.4199999999983</v>
      </c>
      <c r="AF32" s="23"/>
    </row>
    <row r="33" spans="2:32" ht="15.75" customHeight="1" x14ac:dyDescent="0.2">
      <c r="B33" s="61"/>
      <c r="C33" s="6"/>
      <c r="D33" s="144"/>
      <c r="E33" s="95"/>
      <c r="F33" s="60"/>
      <c r="G33" s="3"/>
      <c r="H33" s="3"/>
      <c r="I33" s="3"/>
      <c r="J33" s="3"/>
      <c r="K33" s="3"/>
      <c r="L33" s="8">
        <f t="shared" si="3"/>
        <v>0</v>
      </c>
      <c r="M33" s="4"/>
      <c r="N33" s="4"/>
      <c r="O33" s="4"/>
      <c r="P33" s="4"/>
      <c r="Q33" s="4"/>
      <c r="R33" s="4"/>
      <c r="S33" s="4"/>
      <c r="T33" s="4"/>
      <c r="U33" s="4"/>
      <c r="V33" s="4"/>
      <c r="W33" s="4"/>
      <c r="X33" s="4"/>
      <c r="Y33" s="4"/>
      <c r="Z33" s="4"/>
      <c r="AA33" s="4"/>
      <c r="AB33" s="4"/>
      <c r="AC33" s="2"/>
      <c r="AD33" s="30">
        <f t="shared" si="4"/>
        <v>0</v>
      </c>
      <c r="AE33" s="11">
        <f t="shared" si="5"/>
        <v>9043.4199999999983</v>
      </c>
      <c r="AF33" s="23"/>
    </row>
    <row r="34" spans="2:32" ht="15.75" customHeight="1" x14ac:dyDescent="0.2">
      <c r="B34" s="61"/>
      <c r="C34" s="6"/>
      <c r="D34" s="144"/>
      <c r="E34" s="95"/>
      <c r="F34" s="60"/>
      <c r="G34" s="3"/>
      <c r="H34" s="3"/>
      <c r="I34" s="3"/>
      <c r="J34" s="3"/>
      <c r="K34" s="3"/>
      <c r="L34" s="8">
        <f t="shared" si="3"/>
        <v>0</v>
      </c>
      <c r="M34" s="4"/>
      <c r="N34" s="4"/>
      <c r="O34" s="4"/>
      <c r="P34" s="4"/>
      <c r="Q34" s="4"/>
      <c r="R34" s="4"/>
      <c r="S34" s="4"/>
      <c r="T34" s="4"/>
      <c r="U34" s="4"/>
      <c r="V34" s="4"/>
      <c r="W34" s="4"/>
      <c r="X34" s="4"/>
      <c r="Y34" s="4"/>
      <c r="Z34" s="4"/>
      <c r="AA34" s="4"/>
      <c r="AB34" s="4"/>
      <c r="AC34" s="2"/>
      <c r="AD34" s="30">
        <f t="shared" si="4"/>
        <v>0</v>
      </c>
      <c r="AE34" s="11">
        <f t="shared" si="5"/>
        <v>9043.4199999999983</v>
      </c>
      <c r="AF34" s="23"/>
    </row>
    <row r="35" spans="2:32" ht="15.75" customHeight="1" x14ac:dyDescent="0.2">
      <c r="B35" s="61"/>
      <c r="C35" s="6"/>
      <c r="D35" s="144"/>
      <c r="E35" s="95"/>
      <c r="F35" s="60"/>
      <c r="G35" s="3"/>
      <c r="H35" s="3"/>
      <c r="I35" s="3"/>
      <c r="J35" s="3"/>
      <c r="K35" s="3"/>
      <c r="L35" s="8">
        <f t="shared" si="3"/>
        <v>0</v>
      </c>
      <c r="M35" s="4"/>
      <c r="N35" s="4"/>
      <c r="O35" s="4"/>
      <c r="P35" s="4"/>
      <c r="Q35" s="4"/>
      <c r="R35" s="4"/>
      <c r="S35" s="4"/>
      <c r="T35" s="4"/>
      <c r="U35" s="4"/>
      <c r="V35" s="4"/>
      <c r="W35" s="4"/>
      <c r="X35" s="4"/>
      <c r="Y35" s="4"/>
      <c r="Z35" s="4"/>
      <c r="AA35" s="4"/>
      <c r="AB35" s="4"/>
      <c r="AC35" s="2"/>
      <c r="AD35" s="30">
        <f t="shared" si="4"/>
        <v>0</v>
      </c>
      <c r="AE35" s="11">
        <f t="shared" si="5"/>
        <v>9043.4199999999983</v>
      </c>
      <c r="AF35" s="23"/>
    </row>
    <row r="36" spans="2:32" ht="15.75" customHeight="1" x14ac:dyDescent="0.2">
      <c r="B36" s="61"/>
      <c r="C36" s="6"/>
      <c r="D36" s="144"/>
      <c r="E36" s="95"/>
      <c r="F36" s="60"/>
      <c r="G36" s="3"/>
      <c r="H36" s="3"/>
      <c r="I36" s="3"/>
      <c r="J36" s="3"/>
      <c r="K36" s="3"/>
      <c r="L36" s="8">
        <f t="shared" si="3"/>
        <v>0</v>
      </c>
      <c r="M36" s="4"/>
      <c r="N36" s="4"/>
      <c r="O36" s="4"/>
      <c r="P36" s="4"/>
      <c r="Q36" s="4"/>
      <c r="R36" s="4"/>
      <c r="S36" s="4"/>
      <c r="T36" s="4"/>
      <c r="U36" s="4"/>
      <c r="V36" s="4"/>
      <c r="W36" s="4"/>
      <c r="X36" s="4"/>
      <c r="Y36" s="4"/>
      <c r="Z36" s="4"/>
      <c r="AA36" s="4"/>
      <c r="AB36" s="4"/>
      <c r="AC36" s="2"/>
      <c r="AD36" s="30">
        <f t="shared" si="4"/>
        <v>0</v>
      </c>
      <c r="AE36" s="11">
        <f t="shared" si="5"/>
        <v>9043.4199999999983</v>
      </c>
      <c r="AF36" s="23"/>
    </row>
    <row r="37" spans="2:32" ht="15.75" customHeight="1" x14ac:dyDescent="0.2">
      <c r="B37" s="61"/>
      <c r="C37" s="6"/>
      <c r="D37" s="144"/>
      <c r="E37" s="95"/>
      <c r="F37" s="60"/>
      <c r="G37" s="3"/>
      <c r="H37" s="3"/>
      <c r="I37" s="3"/>
      <c r="J37" s="3"/>
      <c r="K37" s="3"/>
      <c r="L37" s="8">
        <f t="shared" ref="L37:L68" si="6">SUM(F37:K37)</f>
        <v>0</v>
      </c>
      <c r="M37" s="4"/>
      <c r="N37" s="4"/>
      <c r="O37" s="4"/>
      <c r="P37" s="4"/>
      <c r="Q37" s="4"/>
      <c r="R37" s="4"/>
      <c r="S37" s="4"/>
      <c r="T37" s="4"/>
      <c r="U37" s="4"/>
      <c r="V37" s="4"/>
      <c r="W37" s="4"/>
      <c r="X37" s="4"/>
      <c r="Y37" s="4"/>
      <c r="Z37" s="4"/>
      <c r="AA37" s="4"/>
      <c r="AB37" s="4"/>
      <c r="AC37" s="2"/>
      <c r="AD37" s="30">
        <f t="shared" ref="AD37:AD68" si="7">SUM(M37:AC37)</f>
        <v>0</v>
      </c>
      <c r="AE37" s="11">
        <f t="shared" ref="AE37:AE68" si="8">AE36+L37-AD37</f>
        <v>9043.4199999999983</v>
      </c>
      <c r="AF37" s="23"/>
    </row>
    <row r="38" spans="2:32" ht="15.75" customHeight="1" x14ac:dyDescent="0.2">
      <c r="B38" s="61"/>
      <c r="C38" s="6"/>
      <c r="D38" s="144"/>
      <c r="E38" s="95"/>
      <c r="F38" s="60"/>
      <c r="G38" s="3"/>
      <c r="H38" s="3"/>
      <c r="I38" s="3"/>
      <c r="J38" s="3"/>
      <c r="K38" s="3"/>
      <c r="L38" s="8">
        <f t="shared" si="6"/>
        <v>0</v>
      </c>
      <c r="M38" s="4"/>
      <c r="N38" s="4"/>
      <c r="O38" s="4"/>
      <c r="P38" s="4"/>
      <c r="Q38" s="4"/>
      <c r="R38" s="4"/>
      <c r="S38" s="4"/>
      <c r="T38" s="4"/>
      <c r="U38" s="4"/>
      <c r="V38" s="4"/>
      <c r="W38" s="4"/>
      <c r="X38" s="4"/>
      <c r="Y38" s="4"/>
      <c r="Z38" s="4"/>
      <c r="AA38" s="4"/>
      <c r="AB38" s="4"/>
      <c r="AC38" s="2"/>
      <c r="AD38" s="30">
        <f t="shared" si="7"/>
        <v>0</v>
      </c>
      <c r="AE38" s="11">
        <f t="shared" si="8"/>
        <v>9043.4199999999983</v>
      </c>
      <c r="AF38" s="23"/>
    </row>
    <row r="39" spans="2:32" ht="15.75" customHeight="1" x14ac:dyDescent="0.2">
      <c r="B39" s="61"/>
      <c r="C39" s="6"/>
      <c r="D39" s="144"/>
      <c r="E39" s="95"/>
      <c r="F39" s="60"/>
      <c r="G39" s="3"/>
      <c r="H39" s="3"/>
      <c r="I39" s="3"/>
      <c r="J39" s="3"/>
      <c r="K39" s="3"/>
      <c r="L39" s="8">
        <f t="shared" si="6"/>
        <v>0</v>
      </c>
      <c r="M39" s="4"/>
      <c r="N39" s="4"/>
      <c r="O39" s="4"/>
      <c r="P39" s="4"/>
      <c r="Q39" s="4"/>
      <c r="R39" s="4"/>
      <c r="S39" s="4"/>
      <c r="T39" s="4"/>
      <c r="U39" s="4"/>
      <c r="V39" s="4"/>
      <c r="W39" s="4"/>
      <c r="X39" s="4"/>
      <c r="Y39" s="4"/>
      <c r="Z39" s="4"/>
      <c r="AA39" s="4"/>
      <c r="AB39" s="4"/>
      <c r="AC39" s="2"/>
      <c r="AD39" s="30">
        <f t="shared" si="7"/>
        <v>0</v>
      </c>
      <c r="AE39" s="11">
        <f t="shared" si="8"/>
        <v>9043.4199999999983</v>
      </c>
      <c r="AF39" s="23"/>
    </row>
    <row r="40" spans="2:32" ht="15.75" customHeight="1" x14ac:dyDescent="0.2">
      <c r="B40" s="61"/>
      <c r="C40" s="6"/>
      <c r="D40" s="144"/>
      <c r="E40" s="95"/>
      <c r="F40" s="60"/>
      <c r="G40" s="3"/>
      <c r="H40" s="3"/>
      <c r="I40" s="3"/>
      <c r="J40" s="3"/>
      <c r="K40" s="3"/>
      <c r="L40" s="8">
        <f t="shared" si="6"/>
        <v>0</v>
      </c>
      <c r="M40" s="4"/>
      <c r="N40" s="4"/>
      <c r="O40" s="4"/>
      <c r="P40" s="4"/>
      <c r="Q40" s="4"/>
      <c r="R40" s="4"/>
      <c r="S40" s="4"/>
      <c r="T40" s="4"/>
      <c r="U40" s="4"/>
      <c r="V40" s="4"/>
      <c r="W40" s="4"/>
      <c r="X40" s="4"/>
      <c r="Y40" s="4"/>
      <c r="Z40" s="4"/>
      <c r="AA40" s="4"/>
      <c r="AB40" s="4"/>
      <c r="AC40" s="2"/>
      <c r="AD40" s="30">
        <f t="shared" si="7"/>
        <v>0</v>
      </c>
      <c r="AE40" s="11">
        <f t="shared" si="8"/>
        <v>9043.4199999999983</v>
      </c>
      <c r="AF40" s="23"/>
    </row>
    <row r="41" spans="2:32" ht="15.75" customHeight="1" x14ac:dyDescent="0.2">
      <c r="B41" s="61"/>
      <c r="C41" s="6"/>
      <c r="D41" s="144"/>
      <c r="E41" s="95"/>
      <c r="F41" s="60"/>
      <c r="G41" s="3"/>
      <c r="H41" s="3"/>
      <c r="I41" s="3"/>
      <c r="J41" s="3"/>
      <c r="K41" s="3"/>
      <c r="L41" s="8">
        <f t="shared" si="6"/>
        <v>0</v>
      </c>
      <c r="M41" s="4"/>
      <c r="N41" s="4"/>
      <c r="O41" s="4"/>
      <c r="P41" s="4"/>
      <c r="Q41" s="4"/>
      <c r="R41" s="4"/>
      <c r="S41" s="4"/>
      <c r="T41" s="4"/>
      <c r="U41" s="4"/>
      <c r="V41" s="4"/>
      <c r="W41" s="4"/>
      <c r="X41" s="4"/>
      <c r="Y41" s="4"/>
      <c r="Z41" s="4"/>
      <c r="AA41" s="4"/>
      <c r="AB41" s="4"/>
      <c r="AC41" s="2"/>
      <c r="AD41" s="30">
        <f t="shared" si="7"/>
        <v>0</v>
      </c>
      <c r="AE41" s="11">
        <f t="shared" si="8"/>
        <v>9043.4199999999983</v>
      </c>
      <c r="AF41" s="23"/>
    </row>
    <row r="42" spans="2:32" ht="15.75" customHeight="1" x14ac:dyDescent="0.2">
      <c r="B42" s="61"/>
      <c r="C42" s="6"/>
      <c r="D42" s="144"/>
      <c r="E42" s="95"/>
      <c r="F42" s="60"/>
      <c r="G42" s="3"/>
      <c r="H42" s="3"/>
      <c r="I42" s="3"/>
      <c r="J42" s="3"/>
      <c r="K42" s="3"/>
      <c r="L42" s="8">
        <f t="shared" si="6"/>
        <v>0</v>
      </c>
      <c r="M42" s="4"/>
      <c r="N42" s="4"/>
      <c r="O42" s="4"/>
      <c r="P42" s="4"/>
      <c r="Q42" s="4"/>
      <c r="R42" s="4"/>
      <c r="S42" s="4"/>
      <c r="T42" s="4"/>
      <c r="U42" s="4"/>
      <c r="V42" s="4"/>
      <c r="W42" s="4"/>
      <c r="X42" s="4"/>
      <c r="Y42" s="4"/>
      <c r="Z42" s="4"/>
      <c r="AA42" s="4"/>
      <c r="AB42" s="4"/>
      <c r="AC42" s="2"/>
      <c r="AD42" s="30">
        <f t="shared" si="7"/>
        <v>0</v>
      </c>
      <c r="AE42" s="11">
        <f t="shared" si="8"/>
        <v>9043.4199999999983</v>
      </c>
      <c r="AF42" s="23"/>
    </row>
    <row r="43" spans="2:32" ht="15.75" customHeight="1" x14ac:dyDescent="0.2">
      <c r="B43" s="61"/>
      <c r="C43" s="6"/>
      <c r="D43" s="144"/>
      <c r="E43" s="95"/>
      <c r="F43" s="60"/>
      <c r="G43" s="3"/>
      <c r="H43" s="3"/>
      <c r="I43" s="3"/>
      <c r="J43" s="3"/>
      <c r="K43" s="3"/>
      <c r="L43" s="8">
        <f t="shared" si="6"/>
        <v>0</v>
      </c>
      <c r="M43" s="4"/>
      <c r="N43" s="4"/>
      <c r="O43" s="4"/>
      <c r="P43" s="4"/>
      <c r="Q43" s="4"/>
      <c r="R43" s="4"/>
      <c r="S43" s="4"/>
      <c r="T43" s="4"/>
      <c r="U43" s="4"/>
      <c r="V43" s="4"/>
      <c r="W43" s="4"/>
      <c r="X43" s="4"/>
      <c r="Y43" s="4"/>
      <c r="Z43" s="4"/>
      <c r="AA43" s="4"/>
      <c r="AB43" s="4"/>
      <c r="AC43" s="2"/>
      <c r="AD43" s="30">
        <f t="shared" si="7"/>
        <v>0</v>
      </c>
      <c r="AE43" s="11">
        <f t="shared" si="8"/>
        <v>9043.4199999999983</v>
      </c>
      <c r="AF43" s="23"/>
    </row>
    <row r="44" spans="2:32" ht="15.75" customHeight="1" x14ac:dyDescent="0.2">
      <c r="B44" s="61"/>
      <c r="C44" s="6"/>
      <c r="D44" s="144"/>
      <c r="E44" s="95"/>
      <c r="F44" s="60"/>
      <c r="G44" s="3"/>
      <c r="H44" s="3"/>
      <c r="I44" s="3"/>
      <c r="J44" s="3"/>
      <c r="K44" s="3"/>
      <c r="L44" s="8">
        <f t="shared" si="6"/>
        <v>0</v>
      </c>
      <c r="M44" s="4"/>
      <c r="N44" s="4"/>
      <c r="O44" s="4"/>
      <c r="P44" s="4"/>
      <c r="Q44" s="4"/>
      <c r="R44" s="4"/>
      <c r="S44" s="4"/>
      <c r="T44" s="4"/>
      <c r="U44" s="4"/>
      <c r="V44" s="4"/>
      <c r="W44" s="4"/>
      <c r="X44" s="4"/>
      <c r="Y44" s="4"/>
      <c r="Z44" s="4"/>
      <c r="AA44" s="4"/>
      <c r="AB44" s="4"/>
      <c r="AC44" s="2"/>
      <c r="AD44" s="30">
        <f t="shared" si="7"/>
        <v>0</v>
      </c>
      <c r="AE44" s="11">
        <f t="shared" si="8"/>
        <v>9043.4199999999983</v>
      </c>
      <c r="AF44" s="23"/>
    </row>
    <row r="45" spans="2:32" ht="15.75" customHeight="1" x14ac:dyDescent="0.2">
      <c r="B45" s="61"/>
      <c r="C45" s="6"/>
      <c r="D45" s="144"/>
      <c r="E45" s="95"/>
      <c r="F45" s="60"/>
      <c r="G45" s="3"/>
      <c r="H45" s="3"/>
      <c r="I45" s="3"/>
      <c r="J45" s="3"/>
      <c r="K45" s="3"/>
      <c r="L45" s="8">
        <f t="shared" si="6"/>
        <v>0</v>
      </c>
      <c r="M45" s="4"/>
      <c r="N45" s="4"/>
      <c r="O45" s="4"/>
      <c r="P45" s="4"/>
      <c r="Q45" s="4"/>
      <c r="R45" s="4"/>
      <c r="S45" s="4"/>
      <c r="T45" s="4"/>
      <c r="U45" s="4"/>
      <c r="V45" s="4"/>
      <c r="W45" s="4"/>
      <c r="X45" s="4"/>
      <c r="Y45" s="4"/>
      <c r="Z45" s="4"/>
      <c r="AA45" s="4"/>
      <c r="AB45" s="4"/>
      <c r="AC45" s="2"/>
      <c r="AD45" s="30">
        <f t="shared" si="7"/>
        <v>0</v>
      </c>
      <c r="AE45" s="11">
        <f t="shared" si="8"/>
        <v>9043.4199999999983</v>
      </c>
      <c r="AF45" s="23"/>
    </row>
    <row r="46" spans="2:32" ht="15.75" customHeight="1" x14ac:dyDescent="0.2">
      <c r="B46" s="61"/>
      <c r="C46" s="6"/>
      <c r="D46" s="144"/>
      <c r="E46" s="95"/>
      <c r="F46" s="60"/>
      <c r="G46" s="3"/>
      <c r="H46" s="3"/>
      <c r="I46" s="3"/>
      <c r="J46" s="3"/>
      <c r="K46" s="3"/>
      <c r="L46" s="8">
        <f t="shared" si="6"/>
        <v>0</v>
      </c>
      <c r="M46" s="4"/>
      <c r="N46" s="4"/>
      <c r="O46" s="4"/>
      <c r="P46" s="4"/>
      <c r="Q46" s="4"/>
      <c r="R46" s="4"/>
      <c r="S46" s="4"/>
      <c r="T46" s="4"/>
      <c r="U46" s="4"/>
      <c r="V46" s="4"/>
      <c r="W46" s="4"/>
      <c r="X46" s="4"/>
      <c r="Y46" s="4"/>
      <c r="Z46" s="4"/>
      <c r="AA46" s="4"/>
      <c r="AB46" s="4"/>
      <c r="AC46" s="2"/>
      <c r="AD46" s="30">
        <f t="shared" si="7"/>
        <v>0</v>
      </c>
      <c r="AE46" s="11">
        <f t="shared" si="8"/>
        <v>9043.4199999999983</v>
      </c>
      <c r="AF46" s="23"/>
    </row>
    <row r="47" spans="2:32" ht="15.75" customHeight="1" x14ac:dyDescent="0.2">
      <c r="B47" s="61"/>
      <c r="C47" s="6"/>
      <c r="D47" s="144"/>
      <c r="E47" s="95"/>
      <c r="F47" s="60"/>
      <c r="G47" s="3"/>
      <c r="H47" s="3"/>
      <c r="I47" s="3"/>
      <c r="J47" s="3"/>
      <c r="K47" s="3"/>
      <c r="L47" s="8">
        <f t="shared" si="6"/>
        <v>0</v>
      </c>
      <c r="M47" s="4"/>
      <c r="N47" s="4"/>
      <c r="O47" s="4"/>
      <c r="P47" s="4"/>
      <c r="Q47" s="4"/>
      <c r="R47" s="4"/>
      <c r="S47" s="4"/>
      <c r="T47" s="4"/>
      <c r="U47" s="4"/>
      <c r="V47" s="4"/>
      <c r="W47" s="4"/>
      <c r="X47" s="4"/>
      <c r="Y47" s="4"/>
      <c r="Z47" s="4"/>
      <c r="AA47" s="4"/>
      <c r="AB47" s="4"/>
      <c r="AC47" s="2"/>
      <c r="AD47" s="30">
        <f t="shared" si="7"/>
        <v>0</v>
      </c>
      <c r="AE47" s="11">
        <f t="shared" si="8"/>
        <v>9043.4199999999983</v>
      </c>
      <c r="AF47" s="23"/>
    </row>
    <row r="48" spans="2:32" ht="15.75" customHeight="1" x14ac:dyDescent="0.2">
      <c r="B48" s="61"/>
      <c r="C48" s="6"/>
      <c r="D48" s="144"/>
      <c r="E48" s="95"/>
      <c r="F48" s="60"/>
      <c r="G48" s="3"/>
      <c r="H48" s="3"/>
      <c r="I48" s="3"/>
      <c r="J48" s="3"/>
      <c r="K48" s="3"/>
      <c r="L48" s="8">
        <f t="shared" si="6"/>
        <v>0</v>
      </c>
      <c r="M48" s="4"/>
      <c r="N48" s="4"/>
      <c r="O48" s="4"/>
      <c r="P48" s="4"/>
      <c r="Q48" s="4"/>
      <c r="R48" s="4"/>
      <c r="S48" s="4"/>
      <c r="T48" s="4"/>
      <c r="U48" s="4"/>
      <c r="V48" s="4"/>
      <c r="W48" s="4"/>
      <c r="X48" s="4"/>
      <c r="Y48" s="4"/>
      <c r="Z48" s="4"/>
      <c r="AA48" s="4"/>
      <c r="AB48" s="4"/>
      <c r="AC48" s="2"/>
      <c r="AD48" s="30">
        <f t="shared" si="7"/>
        <v>0</v>
      </c>
      <c r="AE48" s="11">
        <f t="shared" si="8"/>
        <v>9043.4199999999983</v>
      </c>
      <c r="AF48" s="23"/>
    </row>
    <row r="49" spans="2:32" ht="15.75" customHeight="1" x14ac:dyDescent="0.2">
      <c r="B49" s="61"/>
      <c r="C49" s="6"/>
      <c r="D49" s="144"/>
      <c r="E49" s="95"/>
      <c r="F49" s="60"/>
      <c r="G49" s="3"/>
      <c r="H49" s="3"/>
      <c r="I49" s="3"/>
      <c r="J49" s="3"/>
      <c r="K49" s="3"/>
      <c r="L49" s="8">
        <f t="shared" si="6"/>
        <v>0</v>
      </c>
      <c r="M49" s="4"/>
      <c r="N49" s="4"/>
      <c r="O49" s="4"/>
      <c r="P49" s="4"/>
      <c r="Q49" s="4"/>
      <c r="R49" s="4"/>
      <c r="S49" s="4"/>
      <c r="T49" s="4"/>
      <c r="U49" s="4"/>
      <c r="V49" s="4"/>
      <c r="W49" s="4"/>
      <c r="X49" s="4"/>
      <c r="Y49" s="4"/>
      <c r="Z49" s="4"/>
      <c r="AA49" s="4"/>
      <c r="AB49" s="4"/>
      <c r="AC49" s="2"/>
      <c r="AD49" s="30">
        <f t="shared" si="7"/>
        <v>0</v>
      </c>
      <c r="AE49" s="11">
        <f t="shared" si="8"/>
        <v>9043.4199999999983</v>
      </c>
      <c r="AF49" s="23"/>
    </row>
    <row r="50" spans="2:32" ht="15.75" customHeight="1" x14ac:dyDescent="0.2">
      <c r="B50" s="61"/>
      <c r="C50" s="6"/>
      <c r="D50" s="144"/>
      <c r="E50" s="95"/>
      <c r="F50" s="60"/>
      <c r="G50" s="3"/>
      <c r="H50" s="3"/>
      <c r="I50" s="3"/>
      <c r="J50" s="3"/>
      <c r="K50" s="3"/>
      <c r="L50" s="8">
        <f t="shared" si="6"/>
        <v>0</v>
      </c>
      <c r="M50" s="4"/>
      <c r="N50" s="4"/>
      <c r="O50" s="4"/>
      <c r="P50" s="4"/>
      <c r="Q50" s="4"/>
      <c r="R50" s="4"/>
      <c r="S50" s="4"/>
      <c r="T50" s="4"/>
      <c r="U50" s="4"/>
      <c r="V50" s="4"/>
      <c r="W50" s="4"/>
      <c r="X50" s="4"/>
      <c r="Y50" s="4"/>
      <c r="Z50" s="4"/>
      <c r="AA50" s="4"/>
      <c r="AB50" s="4"/>
      <c r="AC50" s="2"/>
      <c r="AD50" s="30">
        <f t="shared" si="7"/>
        <v>0</v>
      </c>
      <c r="AE50" s="11">
        <f t="shared" si="8"/>
        <v>9043.4199999999983</v>
      </c>
      <c r="AF50" s="23"/>
    </row>
    <row r="51" spans="2:32" ht="15.75" customHeight="1" x14ac:dyDescent="0.2">
      <c r="B51" s="61"/>
      <c r="C51" s="6"/>
      <c r="D51" s="144"/>
      <c r="E51" s="95"/>
      <c r="F51" s="60"/>
      <c r="G51" s="3"/>
      <c r="H51" s="3"/>
      <c r="I51" s="3"/>
      <c r="J51" s="3"/>
      <c r="K51" s="3"/>
      <c r="L51" s="8">
        <f t="shared" si="6"/>
        <v>0</v>
      </c>
      <c r="M51" s="4"/>
      <c r="N51" s="4"/>
      <c r="O51" s="4"/>
      <c r="P51" s="4"/>
      <c r="Q51" s="4"/>
      <c r="R51" s="4"/>
      <c r="S51" s="4"/>
      <c r="T51" s="4"/>
      <c r="U51" s="4"/>
      <c r="V51" s="4"/>
      <c r="W51" s="4"/>
      <c r="X51" s="4"/>
      <c r="Y51" s="4"/>
      <c r="Z51" s="4"/>
      <c r="AA51" s="4"/>
      <c r="AB51" s="4"/>
      <c r="AC51" s="2"/>
      <c r="AD51" s="30">
        <f t="shared" si="7"/>
        <v>0</v>
      </c>
      <c r="AE51" s="11">
        <f t="shared" si="8"/>
        <v>9043.4199999999983</v>
      </c>
      <c r="AF51" s="23"/>
    </row>
    <row r="52" spans="2:32" ht="15.75" customHeight="1" x14ac:dyDescent="0.2">
      <c r="B52" s="61"/>
      <c r="C52" s="6"/>
      <c r="D52" s="144"/>
      <c r="E52" s="95"/>
      <c r="F52" s="60"/>
      <c r="G52" s="3"/>
      <c r="H52" s="3"/>
      <c r="I52" s="3"/>
      <c r="J52" s="3"/>
      <c r="K52" s="3"/>
      <c r="L52" s="8">
        <f t="shared" si="6"/>
        <v>0</v>
      </c>
      <c r="M52" s="4"/>
      <c r="N52" s="4"/>
      <c r="O52" s="4"/>
      <c r="P52" s="4"/>
      <c r="Q52" s="4"/>
      <c r="R52" s="4"/>
      <c r="S52" s="4"/>
      <c r="T52" s="4"/>
      <c r="U52" s="4"/>
      <c r="V52" s="4"/>
      <c r="W52" s="4"/>
      <c r="X52" s="4"/>
      <c r="Y52" s="4"/>
      <c r="Z52" s="4"/>
      <c r="AA52" s="4"/>
      <c r="AB52" s="4"/>
      <c r="AC52" s="2"/>
      <c r="AD52" s="30">
        <f t="shared" si="7"/>
        <v>0</v>
      </c>
      <c r="AE52" s="11">
        <f t="shared" si="8"/>
        <v>9043.4199999999983</v>
      </c>
      <c r="AF52" s="23"/>
    </row>
    <row r="53" spans="2:32" ht="15.75" customHeight="1" x14ac:dyDescent="0.2">
      <c r="B53" s="61"/>
      <c r="C53" s="6"/>
      <c r="D53" s="144"/>
      <c r="E53" s="95"/>
      <c r="F53" s="60"/>
      <c r="G53" s="3"/>
      <c r="H53" s="3"/>
      <c r="I53" s="3"/>
      <c r="J53" s="3"/>
      <c r="K53" s="3"/>
      <c r="L53" s="8">
        <f t="shared" si="6"/>
        <v>0</v>
      </c>
      <c r="M53" s="4"/>
      <c r="N53" s="4"/>
      <c r="O53" s="4"/>
      <c r="P53" s="4"/>
      <c r="Q53" s="4"/>
      <c r="R53" s="4"/>
      <c r="S53" s="4"/>
      <c r="T53" s="4"/>
      <c r="U53" s="4"/>
      <c r="V53" s="4"/>
      <c r="W53" s="4"/>
      <c r="X53" s="4"/>
      <c r="Y53" s="4"/>
      <c r="Z53" s="4"/>
      <c r="AA53" s="4"/>
      <c r="AB53" s="4"/>
      <c r="AC53" s="2"/>
      <c r="AD53" s="30">
        <f t="shared" si="7"/>
        <v>0</v>
      </c>
      <c r="AE53" s="11">
        <f t="shared" si="8"/>
        <v>9043.4199999999983</v>
      </c>
      <c r="AF53" s="23"/>
    </row>
    <row r="54" spans="2:32" ht="15.75" customHeight="1" x14ac:dyDescent="0.2">
      <c r="B54" s="61"/>
      <c r="C54" s="6"/>
      <c r="D54" s="144"/>
      <c r="E54" s="95"/>
      <c r="F54" s="60"/>
      <c r="G54" s="3"/>
      <c r="H54" s="3"/>
      <c r="I54" s="3"/>
      <c r="J54" s="3"/>
      <c r="K54" s="3"/>
      <c r="L54" s="8">
        <f t="shared" si="6"/>
        <v>0</v>
      </c>
      <c r="M54" s="4"/>
      <c r="N54" s="4"/>
      <c r="O54" s="4"/>
      <c r="P54" s="4"/>
      <c r="Q54" s="4"/>
      <c r="R54" s="4"/>
      <c r="S54" s="4"/>
      <c r="T54" s="4"/>
      <c r="U54" s="4"/>
      <c r="V54" s="4"/>
      <c r="W54" s="4"/>
      <c r="X54" s="4"/>
      <c r="Y54" s="4"/>
      <c r="Z54" s="4"/>
      <c r="AA54" s="4"/>
      <c r="AB54" s="4"/>
      <c r="AC54" s="2"/>
      <c r="AD54" s="30">
        <f t="shared" si="7"/>
        <v>0</v>
      </c>
      <c r="AE54" s="11">
        <f t="shared" si="8"/>
        <v>9043.4199999999983</v>
      </c>
      <c r="AF54" s="23"/>
    </row>
    <row r="55" spans="2:32" ht="15.75" customHeight="1" x14ac:dyDescent="0.2">
      <c r="B55" s="61"/>
      <c r="C55" s="6"/>
      <c r="D55" s="144"/>
      <c r="E55" s="95"/>
      <c r="F55" s="60"/>
      <c r="G55" s="3"/>
      <c r="H55" s="3"/>
      <c r="I55" s="3"/>
      <c r="J55" s="3"/>
      <c r="K55" s="3"/>
      <c r="L55" s="8">
        <f t="shared" si="6"/>
        <v>0</v>
      </c>
      <c r="M55" s="4"/>
      <c r="N55" s="4"/>
      <c r="O55" s="4"/>
      <c r="P55" s="4"/>
      <c r="Q55" s="4"/>
      <c r="R55" s="4"/>
      <c r="S55" s="4"/>
      <c r="T55" s="4"/>
      <c r="U55" s="4"/>
      <c r="V55" s="4"/>
      <c r="W55" s="4"/>
      <c r="X55" s="4"/>
      <c r="Y55" s="4"/>
      <c r="Z55" s="4"/>
      <c r="AA55" s="4"/>
      <c r="AB55" s="4"/>
      <c r="AC55" s="2"/>
      <c r="AD55" s="30">
        <f t="shared" si="7"/>
        <v>0</v>
      </c>
      <c r="AE55" s="11">
        <f t="shared" si="8"/>
        <v>9043.4199999999983</v>
      </c>
      <c r="AF55" s="23"/>
    </row>
    <row r="56" spans="2:32" ht="15.75" customHeight="1" x14ac:dyDescent="0.2">
      <c r="B56" s="61"/>
      <c r="C56" s="6"/>
      <c r="D56" s="144"/>
      <c r="E56" s="95"/>
      <c r="F56" s="60"/>
      <c r="G56" s="3"/>
      <c r="H56" s="3"/>
      <c r="I56" s="3"/>
      <c r="J56" s="3"/>
      <c r="K56" s="3"/>
      <c r="L56" s="8">
        <f t="shared" si="6"/>
        <v>0</v>
      </c>
      <c r="M56" s="4"/>
      <c r="N56" s="4"/>
      <c r="O56" s="4"/>
      <c r="P56" s="4"/>
      <c r="Q56" s="4"/>
      <c r="R56" s="4"/>
      <c r="S56" s="4"/>
      <c r="T56" s="4"/>
      <c r="U56" s="4"/>
      <c r="V56" s="4"/>
      <c r="W56" s="4"/>
      <c r="X56" s="4"/>
      <c r="Y56" s="4"/>
      <c r="Z56" s="4"/>
      <c r="AA56" s="4"/>
      <c r="AB56" s="4"/>
      <c r="AC56" s="2"/>
      <c r="AD56" s="30">
        <f t="shared" si="7"/>
        <v>0</v>
      </c>
      <c r="AE56" s="11">
        <f t="shared" si="8"/>
        <v>9043.4199999999983</v>
      </c>
      <c r="AF56" s="23"/>
    </row>
    <row r="57" spans="2:32" ht="15.75" customHeight="1" x14ac:dyDescent="0.2">
      <c r="B57" s="61"/>
      <c r="C57" s="6"/>
      <c r="D57" s="144"/>
      <c r="E57" s="95"/>
      <c r="F57" s="60"/>
      <c r="G57" s="3"/>
      <c r="H57" s="3"/>
      <c r="I57" s="3"/>
      <c r="J57" s="3"/>
      <c r="K57" s="3"/>
      <c r="L57" s="8">
        <f t="shared" si="6"/>
        <v>0</v>
      </c>
      <c r="M57" s="4"/>
      <c r="N57" s="4"/>
      <c r="O57" s="4"/>
      <c r="P57" s="4"/>
      <c r="Q57" s="4"/>
      <c r="R57" s="4"/>
      <c r="S57" s="4"/>
      <c r="T57" s="4"/>
      <c r="U57" s="4"/>
      <c r="V57" s="4"/>
      <c r="W57" s="4"/>
      <c r="X57" s="4"/>
      <c r="Y57" s="4"/>
      <c r="Z57" s="4"/>
      <c r="AA57" s="4"/>
      <c r="AB57" s="4"/>
      <c r="AC57" s="2"/>
      <c r="AD57" s="30">
        <f t="shared" si="7"/>
        <v>0</v>
      </c>
      <c r="AE57" s="11">
        <f t="shared" si="8"/>
        <v>9043.4199999999983</v>
      </c>
      <c r="AF57" s="23"/>
    </row>
    <row r="58" spans="2:32" ht="15.75" customHeight="1" x14ac:dyDescent="0.2">
      <c r="B58" s="61"/>
      <c r="C58" s="6"/>
      <c r="D58" s="144"/>
      <c r="E58" s="95"/>
      <c r="F58" s="60"/>
      <c r="G58" s="3"/>
      <c r="H58" s="3"/>
      <c r="I58" s="3"/>
      <c r="J58" s="3"/>
      <c r="K58" s="3"/>
      <c r="L58" s="8">
        <f t="shared" si="6"/>
        <v>0</v>
      </c>
      <c r="M58" s="4"/>
      <c r="N58" s="4"/>
      <c r="O58" s="4"/>
      <c r="P58" s="4"/>
      <c r="Q58" s="4"/>
      <c r="R58" s="4"/>
      <c r="S58" s="4"/>
      <c r="T58" s="4"/>
      <c r="U58" s="4"/>
      <c r="V58" s="4"/>
      <c r="W58" s="4"/>
      <c r="X58" s="4"/>
      <c r="Y58" s="4"/>
      <c r="Z58" s="4"/>
      <c r="AA58" s="4"/>
      <c r="AB58" s="4"/>
      <c r="AC58" s="2"/>
      <c r="AD58" s="30">
        <f t="shared" si="7"/>
        <v>0</v>
      </c>
      <c r="AE58" s="11">
        <f t="shared" si="8"/>
        <v>9043.4199999999983</v>
      </c>
      <c r="AF58" s="23"/>
    </row>
    <row r="59" spans="2:32" ht="15.75" customHeight="1" x14ac:dyDescent="0.2">
      <c r="B59" s="61"/>
      <c r="C59" s="6"/>
      <c r="D59" s="144"/>
      <c r="E59" s="95"/>
      <c r="F59" s="60"/>
      <c r="G59" s="3"/>
      <c r="H59" s="3"/>
      <c r="I59" s="3"/>
      <c r="J59" s="3"/>
      <c r="K59" s="3"/>
      <c r="L59" s="8">
        <f t="shared" si="6"/>
        <v>0</v>
      </c>
      <c r="M59" s="4"/>
      <c r="N59" s="4"/>
      <c r="O59" s="4"/>
      <c r="P59" s="4"/>
      <c r="Q59" s="4"/>
      <c r="R59" s="4"/>
      <c r="S59" s="4"/>
      <c r="T59" s="4"/>
      <c r="U59" s="4"/>
      <c r="V59" s="4"/>
      <c r="W59" s="4"/>
      <c r="X59" s="4"/>
      <c r="Y59" s="4"/>
      <c r="Z59" s="4"/>
      <c r="AA59" s="4"/>
      <c r="AB59" s="4"/>
      <c r="AC59" s="2"/>
      <c r="AD59" s="30">
        <f t="shared" si="7"/>
        <v>0</v>
      </c>
      <c r="AE59" s="11">
        <f t="shared" si="8"/>
        <v>9043.4199999999983</v>
      </c>
      <c r="AF59" s="23"/>
    </row>
    <row r="60" spans="2:32" ht="15.75" customHeight="1" x14ac:dyDescent="0.2">
      <c r="B60" s="61"/>
      <c r="C60" s="6"/>
      <c r="D60" s="144"/>
      <c r="E60" s="95"/>
      <c r="F60" s="60"/>
      <c r="G60" s="3"/>
      <c r="H60" s="3"/>
      <c r="I60" s="3"/>
      <c r="J60" s="3"/>
      <c r="K60" s="3"/>
      <c r="L60" s="8">
        <f t="shared" si="6"/>
        <v>0</v>
      </c>
      <c r="M60" s="4"/>
      <c r="N60" s="4"/>
      <c r="O60" s="4"/>
      <c r="P60" s="4"/>
      <c r="Q60" s="4"/>
      <c r="R60" s="4"/>
      <c r="S60" s="4"/>
      <c r="T60" s="4"/>
      <c r="U60" s="4"/>
      <c r="V60" s="4"/>
      <c r="W60" s="4"/>
      <c r="X60" s="4"/>
      <c r="Y60" s="4"/>
      <c r="Z60" s="4"/>
      <c r="AA60" s="4"/>
      <c r="AB60" s="4"/>
      <c r="AC60" s="2"/>
      <c r="AD60" s="30">
        <f t="shared" si="7"/>
        <v>0</v>
      </c>
      <c r="AE60" s="11">
        <f t="shared" si="8"/>
        <v>9043.4199999999983</v>
      </c>
      <c r="AF60" s="23"/>
    </row>
    <row r="61" spans="2:32" ht="15.75" customHeight="1" x14ac:dyDescent="0.2">
      <c r="B61" s="61"/>
      <c r="C61" s="6"/>
      <c r="D61" s="144"/>
      <c r="E61" s="95"/>
      <c r="F61" s="60"/>
      <c r="G61" s="3"/>
      <c r="H61" s="3"/>
      <c r="I61" s="3"/>
      <c r="J61" s="3"/>
      <c r="K61" s="3"/>
      <c r="L61" s="8">
        <f t="shared" si="6"/>
        <v>0</v>
      </c>
      <c r="M61" s="4"/>
      <c r="N61" s="4"/>
      <c r="O61" s="4"/>
      <c r="P61" s="4"/>
      <c r="Q61" s="4"/>
      <c r="R61" s="4"/>
      <c r="S61" s="4"/>
      <c r="T61" s="4"/>
      <c r="U61" s="4"/>
      <c r="V61" s="4"/>
      <c r="W61" s="4"/>
      <c r="X61" s="4"/>
      <c r="Y61" s="4"/>
      <c r="Z61" s="4"/>
      <c r="AA61" s="4"/>
      <c r="AB61" s="4"/>
      <c r="AC61" s="2"/>
      <c r="AD61" s="30">
        <f t="shared" si="7"/>
        <v>0</v>
      </c>
      <c r="AE61" s="11">
        <f t="shared" si="8"/>
        <v>9043.4199999999983</v>
      </c>
      <c r="AF61" s="23"/>
    </row>
    <row r="62" spans="2:32" ht="15.75" customHeight="1" x14ac:dyDescent="0.2">
      <c r="B62" s="61"/>
      <c r="C62" s="6"/>
      <c r="D62" s="144"/>
      <c r="E62" s="95"/>
      <c r="F62" s="60"/>
      <c r="G62" s="3"/>
      <c r="H62" s="3"/>
      <c r="I62" s="3"/>
      <c r="J62" s="3"/>
      <c r="K62" s="3"/>
      <c r="L62" s="8">
        <f t="shared" si="6"/>
        <v>0</v>
      </c>
      <c r="M62" s="4"/>
      <c r="N62" s="4"/>
      <c r="O62" s="4"/>
      <c r="P62" s="4"/>
      <c r="Q62" s="4"/>
      <c r="R62" s="4"/>
      <c r="S62" s="4"/>
      <c r="T62" s="4"/>
      <c r="U62" s="4"/>
      <c r="V62" s="4"/>
      <c r="W62" s="4"/>
      <c r="X62" s="4"/>
      <c r="Y62" s="4"/>
      <c r="Z62" s="4"/>
      <c r="AA62" s="4"/>
      <c r="AB62" s="4"/>
      <c r="AC62" s="2"/>
      <c r="AD62" s="30">
        <f t="shared" si="7"/>
        <v>0</v>
      </c>
      <c r="AE62" s="11">
        <f t="shared" si="8"/>
        <v>9043.4199999999983</v>
      </c>
      <c r="AF62" s="23"/>
    </row>
    <row r="63" spans="2:32" ht="15.75" customHeight="1" x14ac:dyDescent="0.2">
      <c r="B63" s="61"/>
      <c r="C63" s="6"/>
      <c r="D63" s="144"/>
      <c r="E63" s="95"/>
      <c r="F63" s="60"/>
      <c r="G63" s="3"/>
      <c r="H63" s="3"/>
      <c r="I63" s="3"/>
      <c r="J63" s="3"/>
      <c r="K63" s="3"/>
      <c r="L63" s="8">
        <f t="shared" si="6"/>
        <v>0</v>
      </c>
      <c r="M63" s="4"/>
      <c r="N63" s="4"/>
      <c r="O63" s="4"/>
      <c r="P63" s="4"/>
      <c r="Q63" s="4"/>
      <c r="R63" s="4"/>
      <c r="S63" s="4"/>
      <c r="T63" s="4"/>
      <c r="U63" s="4"/>
      <c r="V63" s="4"/>
      <c r="W63" s="4"/>
      <c r="X63" s="4"/>
      <c r="Y63" s="4"/>
      <c r="Z63" s="4"/>
      <c r="AA63" s="4"/>
      <c r="AB63" s="4"/>
      <c r="AC63" s="2"/>
      <c r="AD63" s="30">
        <f t="shared" si="7"/>
        <v>0</v>
      </c>
      <c r="AE63" s="11">
        <f t="shared" si="8"/>
        <v>9043.4199999999983</v>
      </c>
      <c r="AF63" s="23"/>
    </row>
    <row r="64" spans="2:32" ht="15.75" customHeight="1" x14ac:dyDescent="0.2">
      <c r="B64" s="61"/>
      <c r="C64" s="6"/>
      <c r="D64" s="144"/>
      <c r="E64" s="95"/>
      <c r="F64" s="60"/>
      <c r="G64" s="3"/>
      <c r="H64" s="3"/>
      <c r="I64" s="3"/>
      <c r="J64" s="3"/>
      <c r="K64" s="3"/>
      <c r="L64" s="8">
        <f t="shared" si="6"/>
        <v>0</v>
      </c>
      <c r="M64" s="4"/>
      <c r="N64" s="4"/>
      <c r="O64" s="4"/>
      <c r="P64" s="4"/>
      <c r="Q64" s="4"/>
      <c r="R64" s="4"/>
      <c r="S64" s="4"/>
      <c r="T64" s="4"/>
      <c r="U64" s="4"/>
      <c r="V64" s="4"/>
      <c r="W64" s="4"/>
      <c r="X64" s="4"/>
      <c r="Y64" s="4"/>
      <c r="Z64" s="4"/>
      <c r="AA64" s="4"/>
      <c r="AB64" s="4"/>
      <c r="AC64" s="2"/>
      <c r="AD64" s="30">
        <f t="shared" si="7"/>
        <v>0</v>
      </c>
      <c r="AE64" s="11">
        <f t="shared" si="8"/>
        <v>9043.4199999999983</v>
      </c>
      <c r="AF64" s="23"/>
    </row>
    <row r="65" spans="2:32" ht="15.75" customHeight="1" x14ac:dyDescent="0.2">
      <c r="B65" s="61"/>
      <c r="C65" s="6"/>
      <c r="D65" s="144"/>
      <c r="E65" s="95"/>
      <c r="F65" s="60"/>
      <c r="G65" s="3"/>
      <c r="H65" s="3"/>
      <c r="I65" s="3"/>
      <c r="J65" s="3"/>
      <c r="K65" s="3"/>
      <c r="L65" s="8">
        <f t="shared" si="6"/>
        <v>0</v>
      </c>
      <c r="M65" s="4"/>
      <c r="N65" s="4"/>
      <c r="O65" s="4"/>
      <c r="P65" s="4"/>
      <c r="Q65" s="4"/>
      <c r="R65" s="4"/>
      <c r="S65" s="4"/>
      <c r="T65" s="4"/>
      <c r="U65" s="4"/>
      <c r="V65" s="4"/>
      <c r="W65" s="4"/>
      <c r="X65" s="4"/>
      <c r="Y65" s="4"/>
      <c r="Z65" s="4"/>
      <c r="AA65" s="4"/>
      <c r="AB65" s="4"/>
      <c r="AC65" s="2"/>
      <c r="AD65" s="30">
        <f t="shared" si="7"/>
        <v>0</v>
      </c>
      <c r="AE65" s="11">
        <f t="shared" si="8"/>
        <v>9043.4199999999983</v>
      </c>
      <c r="AF65" s="23"/>
    </row>
    <row r="66" spans="2:32" ht="15.75" customHeight="1" x14ac:dyDescent="0.2">
      <c r="B66" s="61"/>
      <c r="C66" s="6"/>
      <c r="D66" s="144"/>
      <c r="E66" s="95"/>
      <c r="F66" s="60"/>
      <c r="G66" s="3"/>
      <c r="H66" s="3"/>
      <c r="I66" s="3"/>
      <c r="J66" s="3"/>
      <c r="K66" s="3"/>
      <c r="L66" s="8">
        <f t="shared" si="6"/>
        <v>0</v>
      </c>
      <c r="M66" s="4"/>
      <c r="N66" s="4"/>
      <c r="O66" s="4"/>
      <c r="P66" s="4"/>
      <c r="Q66" s="4"/>
      <c r="R66" s="4"/>
      <c r="S66" s="4"/>
      <c r="T66" s="4"/>
      <c r="U66" s="4"/>
      <c r="V66" s="4"/>
      <c r="W66" s="4"/>
      <c r="X66" s="4"/>
      <c r="Y66" s="4"/>
      <c r="Z66" s="4"/>
      <c r="AA66" s="4"/>
      <c r="AB66" s="4"/>
      <c r="AC66" s="2"/>
      <c r="AD66" s="30">
        <f t="shared" si="7"/>
        <v>0</v>
      </c>
      <c r="AE66" s="11">
        <f t="shared" si="8"/>
        <v>9043.4199999999983</v>
      </c>
      <c r="AF66" s="23"/>
    </row>
    <row r="67" spans="2:32" ht="15.75" customHeight="1" x14ac:dyDescent="0.2">
      <c r="B67" s="61"/>
      <c r="C67" s="6"/>
      <c r="D67" s="144"/>
      <c r="E67" s="95"/>
      <c r="F67" s="60"/>
      <c r="G67" s="3"/>
      <c r="H67" s="3"/>
      <c r="I67" s="3"/>
      <c r="J67" s="3"/>
      <c r="K67" s="3"/>
      <c r="L67" s="8">
        <f t="shared" si="6"/>
        <v>0</v>
      </c>
      <c r="M67" s="4"/>
      <c r="N67" s="4"/>
      <c r="O67" s="4"/>
      <c r="P67" s="4"/>
      <c r="Q67" s="4"/>
      <c r="R67" s="4"/>
      <c r="S67" s="4"/>
      <c r="T67" s="4"/>
      <c r="U67" s="4"/>
      <c r="V67" s="4"/>
      <c r="W67" s="4"/>
      <c r="X67" s="4"/>
      <c r="Y67" s="4"/>
      <c r="Z67" s="4"/>
      <c r="AA67" s="4"/>
      <c r="AB67" s="4"/>
      <c r="AC67" s="2"/>
      <c r="AD67" s="30">
        <f t="shared" si="7"/>
        <v>0</v>
      </c>
      <c r="AE67" s="11">
        <f t="shared" si="8"/>
        <v>9043.4199999999983</v>
      </c>
      <c r="AF67" s="23"/>
    </row>
    <row r="68" spans="2:32" ht="15.75" customHeight="1" x14ac:dyDescent="0.2">
      <c r="B68" s="61"/>
      <c r="C68" s="6"/>
      <c r="D68" s="144"/>
      <c r="E68" s="95"/>
      <c r="F68" s="60"/>
      <c r="G68" s="3"/>
      <c r="H68" s="3"/>
      <c r="I68" s="3"/>
      <c r="J68" s="3"/>
      <c r="K68" s="3"/>
      <c r="L68" s="8">
        <f t="shared" si="6"/>
        <v>0</v>
      </c>
      <c r="M68" s="4"/>
      <c r="N68" s="4"/>
      <c r="O68" s="4"/>
      <c r="P68" s="4"/>
      <c r="Q68" s="4"/>
      <c r="R68" s="4"/>
      <c r="S68" s="4"/>
      <c r="T68" s="4"/>
      <c r="U68" s="4"/>
      <c r="V68" s="4"/>
      <c r="W68" s="4"/>
      <c r="X68" s="4"/>
      <c r="Y68" s="4"/>
      <c r="Z68" s="4"/>
      <c r="AA68" s="4"/>
      <c r="AB68" s="4"/>
      <c r="AC68" s="2"/>
      <c r="AD68" s="30">
        <f t="shared" si="7"/>
        <v>0</v>
      </c>
      <c r="AE68" s="11">
        <f t="shared" si="8"/>
        <v>9043.4199999999983</v>
      </c>
      <c r="AF68" s="23"/>
    </row>
    <row r="69" spans="2:32" ht="15.75" customHeight="1" x14ac:dyDescent="0.2">
      <c r="B69" s="61"/>
      <c r="C69" s="6"/>
      <c r="D69" s="144"/>
      <c r="E69" s="95"/>
      <c r="F69" s="60"/>
      <c r="G69" s="3"/>
      <c r="H69" s="3"/>
      <c r="I69" s="3"/>
      <c r="J69" s="3"/>
      <c r="K69" s="3"/>
      <c r="L69" s="8">
        <f t="shared" ref="L69:L100" si="9">SUM(F69:K69)</f>
        <v>0</v>
      </c>
      <c r="M69" s="4"/>
      <c r="N69" s="4"/>
      <c r="O69" s="4"/>
      <c r="P69" s="4"/>
      <c r="Q69" s="4"/>
      <c r="R69" s="4"/>
      <c r="S69" s="4"/>
      <c r="T69" s="4"/>
      <c r="U69" s="4"/>
      <c r="V69" s="4"/>
      <c r="W69" s="4"/>
      <c r="X69" s="4"/>
      <c r="Y69" s="4"/>
      <c r="Z69" s="4"/>
      <c r="AA69" s="4"/>
      <c r="AB69" s="4"/>
      <c r="AC69" s="2"/>
      <c r="AD69" s="30">
        <f t="shared" ref="AD69:AD100" si="10">SUM(M69:AC69)</f>
        <v>0</v>
      </c>
      <c r="AE69" s="11">
        <f t="shared" ref="AE69:AE100" si="11">AE68+L69-AD69</f>
        <v>9043.4199999999983</v>
      </c>
      <c r="AF69" s="23"/>
    </row>
    <row r="70" spans="2:32" ht="15.75" customHeight="1" x14ac:dyDescent="0.2">
      <c r="B70" s="61"/>
      <c r="C70" s="6"/>
      <c r="D70" s="144"/>
      <c r="E70" s="95"/>
      <c r="F70" s="60"/>
      <c r="G70" s="3"/>
      <c r="H70" s="3"/>
      <c r="I70" s="3"/>
      <c r="J70" s="3"/>
      <c r="K70" s="3"/>
      <c r="L70" s="8">
        <f t="shared" si="9"/>
        <v>0</v>
      </c>
      <c r="M70" s="4"/>
      <c r="N70" s="4"/>
      <c r="O70" s="4"/>
      <c r="P70" s="4"/>
      <c r="Q70" s="4"/>
      <c r="R70" s="4"/>
      <c r="S70" s="4"/>
      <c r="T70" s="4"/>
      <c r="U70" s="4"/>
      <c r="V70" s="4"/>
      <c r="W70" s="4"/>
      <c r="X70" s="4"/>
      <c r="Y70" s="4"/>
      <c r="Z70" s="4"/>
      <c r="AA70" s="4"/>
      <c r="AB70" s="4"/>
      <c r="AC70" s="2"/>
      <c r="AD70" s="30">
        <f t="shared" si="10"/>
        <v>0</v>
      </c>
      <c r="AE70" s="11">
        <f t="shared" si="11"/>
        <v>9043.4199999999983</v>
      </c>
      <c r="AF70" s="23"/>
    </row>
    <row r="71" spans="2:32" ht="15.75" customHeight="1" x14ac:dyDescent="0.2">
      <c r="B71" s="61"/>
      <c r="C71" s="6"/>
      <c r="D71" s="144"/>
      <c r="E71" s="95"/>
      <c r="F71" s="60"/>
      <c r="G71" s="3"/>
      <c r="H71" s="3"/>
      <c r="I71" s="3"/>
      <c r="J71" s="3"/>
      <c r="K71" s="3"/>
      <c r="L71" s="8">
        <f t="shared" si="9"/>
        <v>0</v>
      </c>
      <c r="M71" s="4"/>
      <c r="N71" s="4"/>
      <c r="O71" s="4"/>
      <c r="P71" s="4"/>
      <c r="Q71" s="4"/>
      <c r="R71" s="4"/>
      <c r="S71" s="4"/>
      <c r="T71" s="4"/>
      <c r="U71" s="4"/>
      <c r="V71" s="4"/>
      <c r="W71" s="4"/>
      <c r="X71" s="4"/>
      <c r="Y71" s="4"/>
      <c r="Z71" s="4"/>
      <c r="AA71" s="4"/>
      <c r="AB71" s="4"/>
      <c r="AC71" s="2"/>
      <c r="AD71" s="30">
        <f t="shared" si="10"/>
        <v>0</v>
      </c>
      <c r="AE71" s="11">
        <f t="shared" si="11"/>
        <v>9043.4199999999983</v>
      </c>
      <c r="AF71" s="23"/>
    </row>
    <row r="72" spans="2:32" ht="15.75" customHeight="1" x14ac:dyDescent="0.2">
      <c r="B72" s="61"/>
      <c r="C72" s="6"/>
      <c r="D72" s="144"/>
      <c r="E72" s="95"/>
      <c r="F72" s="60"/>
      <c r="G72" s="3"/>
      <c r="H72" s="3"/>
      <c r="I72" s="3"/>
      <c r="J72" s="3"/>
      <c r="K72" s="3"/>
      <c r="L72" s="8">
        <f t="shared" si="9"/>
        <v>0</v>
      </c>
      <c r="M72" s="4"/>
      <c r="N72" s="4"/>
      <c r="O72" s="4"/>
      <c r="P72" s="4"/>
      <c r="Q72" s="4"/>
      <c r="R72" s="4"/>
      <c r="S72" s="4"/>
      <c r="T72" s="4"/>
      <c r="U72" s="4"/>
      <c r="V72" s="4"/>
      <c r="W72" s="4"/>
      <c r="X72" s="4"/>
      <c r="Y72" s="4"/>
      <c r="Z72" s="4"/>
      <c r="AA72" s="4"/>
      <c r="AB72" s="4"/>
      <c r="AC72" s="2"/>
      <c r="AD72" s="30">
        <f t="shared" si="10"/>
        <v>0</v>
      </c>
      <c r="AE72" s="11">
        <f t="shared" si="11"/>
        <v>9043.4199999999983</v>
      </c>
      <c r="AF72" s="23"/>
    </row>
    <row r="73" spans="2:32" ht="15.75" customHeight="1" x14ac:dyDescent="0.2">
      <c r="B73" s="61"/>
      <c r="C73" s="6"/>
      <c r="D73" s="144"/>
      <c r="E73" s="95"/>
      <c r="F73" s="60"/>
      <c r="G73" s="3"/>
      <c r="H73" s="3"/>
      <c r="I73" s="3"/>
      <c r="J73" s="3"/>
      <c r="K73" s="3"/>
      <c r="L73" s="8">
        <f t="shared" si="9"/>
        <v>0</v>
      </c>
      <c r="M73" s="4"/>
      <c r="N73" s="4"/>
      <c r="O73" s="4"/>
      <c r="P73" s="4"/>
      <c r="Q73" s="4"/>
      <c r="R73" s="4"/>
      <c r="S73" s="4"/>
      <c r="T73" s="4"/>
      <c r="U73" s="4"/>
      <c r="V73" s="4"/>
      <c r="W73" s="4"/>
      <c r="X73" s="4"/>
      <c r="Y73" s="4"/>
      <c r="Z73" s="4"/>
      <c r="AA73" s="4"/>
      <c r="AB73" s="4"/>
      <c r="AC73" s="2"/>
      <c r="AD73" s="30">
        <f t="shared" si="10"/>
        <v>0</v>
      </c>
      <c r="AE73" s="11">
        <f t="shared" si="11"/>
        <v>9043.4199999999983</v>
      </c>
      <c r="AF73" s="23"/>
    </row>
    <row r="74" spans="2:32" ht="15.75" customHeight="1" x14ac:dyDescent="0.2">
      <c r="B74" s="61"/>
      <c r="C74" s="6"/>
      <c r="D74" s="144"/>
      <c r="E74" s="95"/>
      <c r="F74" s="60"/>
      <c r="G74" s="3"/>
      <c r="H74" s="3"/>
      <c r="I74" s="3"/>
      <c r="J74" s="3"/>
      <c r="K74" s="3"/>
      <c r="L74" s="8">
        <f t="shared" si="9"/>
        <v>0</v>
      </c>
      <c r="M74" s="4"/>
      <c r="N74" s="4"/>
      <c r="O74" s="4"/>
      <c r="P74" s="4"/>
      <c r="Q74" s="4"/>
      <c r="R74" s="4"/>
      <c r="S74" s="4"/>
      <c r="T74" s="4"/>
      <c r="U74" s="4"/>
      <c r="V74" s="4"/>
      <c r="W74" s="4"/>
      <c r="X74" s="4"/>
      <c r="Y74" s="4"/>
      <c r="Z74" s="4"/>
      <c r="AA74" s="4"/>
      <c r="AB74" s="4"/>
      <c r="AC74" s="2"/>
      <c r="AD74" s="30">
        <f t="shared" si="10"/>
        <v>0</v>
      </c>
      <c r="AE74" s="11">
        <f t="shared" si="11"/>
        <v>9043.4199999999983</v>
      </c>
      <c r="AF74" s="23"/>
    </row>
    <row r="75" spans="2:32" ht="15.75" customHeight="1" x14ac:dyDescent="0.2">
      <c r="B75" s="61"/>
      <c r="C75" s="6"/>
      <c r="D75" s="144"/>
      <c r="E75" s="95"/>
      <c r="F75" s="60"/>
      <c r="G75" s="3"/>
      <c r="H75" s="3"/>
      <c r="I75" s="3"/>
      <c r="J75" s="3"/>
      <c r="K75" s="3"/>
      <c r="L75" s="8">
        <f t="shared" si="9"/>
        <v>0</v>
      </c>
      <c r="M75" s="4"/>
      <c r="N75" s="4"/>
      <c r="O75" s="4"/>
      <c r="P75" s="4"/>
      <c r="Q75" s="4"/>
      <c r="R75" s="4"/>
      <c r="S75" s="4"/>
      <c r="T75" s="4"/>
      <c r="U75" s="4"/>
      <c r="V75" s="4"/>
      <c r="W75" s="4"/>
      <c r="X75" s="4"/>
      <c r="Y75" s="4"/>
      <c r="Z75" s="4"/>
      <c r="AA75" s="4"/>
      <c r="AB75" s="4"/>
      <c r="AC75" s="2"/>
      <c r="AD75" s="30">
        <f t="shared" si="10"/>
        <v>0</v>
      </c>
      <c r="AE75" s="11">
        <f t="shared" si="11"/>
        <v>9043.4199999999983</v>
      </c>
      <c r="AF75" s="23"/>
    </row>
    <row r="76" spans="2:32" ht="15.75" customHeight="1" x14ac:dyDescent="0.2">
      <c r="B76" s="61"/>
      <c r="C76" s="6"/>
      <c r="D76" s="144"/>
      <c r="E76" s="95"/>
      <c r="F76" s="60"/>
      <c r="G76" s="3"/>
      <c r="H76" s="3"/>
      <c r="I76" s="3"/>
      <c r="J76" s="3"/>
      <c r="K76" s="3"/>
      <c r="L76" s="8">
        <f t="shared" si="9"/>
        <v>0</v>
      </c>
      <c r="M76" s="4"/>
      <c r="N76" s="4"/>
      <c r="O76" s="4"/>
      <c r="P76" s="4"/>
      <c r="Q76" s="4"/>
      <c r="R76" s="4"/>
      <c r="S76" s="4"/>
      <c r="T76" s="4"/>
      <c r="U76" s="4"/>
      <c r="V76" s="4"/>
      <c r="W76" s="4"/>
      <c r="X76" s="4"/>
      <c r="Y76" s="4"/>
      <c r="Z76" s="4"/>
      <c r="AA76" s="4"/>
      <c r="AB76" s="4"/>
      <c r="AC76" s="2"/>
      <c r="AD76" s="30">
        <f t="shared" si="10"/>
        <v>0</v>
      </c>
      <c r="AE76" s="11">
        <f t="shared" si="11"/>
        <v>9043.4199999999983</v>
      </c>
      <c r="AF76" s="23"/>
    </row>
    <row r="77" spans="2:32" ht="15.75" customHeight="1" x14ac:dyDescent="0.2">
      <c r="B77" s="61"/>
      <c r="C77" s="6"/>
      <c r="D77" s="144"/>
      <c r="E77" s="95"/>
      <c r="F77" s="60"/>
      <c r="G77" s="3"/>
      <c r="H77" s="3"/>
      <c r="I77" s="3"/>
      <c r="J77" s="3"/>
      <c r="K77" s="3"/>
      <c r="L77" s="8">
        <f t="shared" si="9"/>
        <v>0</v>
      </c>
      <c r="M77" s="4"/>
      <c r="N77" s="4"/>
      <c r="O77" s="4"/>
      <c r="P77" s="4"/>
      <c r="Q77" s="4"/>
      <c r="R77" s="4"/>
      <c r="S77" s="4"/>
      <c r="T77" s="4"/>
      <c r="U77" s="4"/>
      <c r="V77" s="4"/>
      <c r="W77" s="4"/>
      <c r="X77" s="4"/>
      <c r="Y77" s="4"/>
      <c r="Z77" s="4"/>
      <c r="AA77" s="4"/>
      <c r="AB77" s="4"/>
      <c r="AC77" s="2"/>
      <c r="AD77" s="30">
        <f t="shared" si="10"/>
        <v>0</v>
      </c>
      <c r="AE77" s="11">
        <f t="shared" si="11"/>
        <v>9043.4199999999983</v>
      </c>
      <c r="AF77" s="23"/>
    </row>
    <row r="78" spans="2:32" ht="15.75" customHeight="1" x14ac:dyDescent="0.2">
      <c r="B78" s="61"/>
      <c r="C78" s="6"/>
      <c r="D78" s="144"/>
      <c r="E78" s="95"/>
      <c r="F78" s="60"/>
      <c r="G78" s="3"/>
      <c r="H78" s="3"/>
      <c r="I78" s="3"/>
      <c r="J78" s="3"/>
      <c r="K78" s="3"/>
      <c r="L78" s="8">
        <f t="shared" si="9"/>
        <v>0</v>
      </c>
      <c r="M78" s="4"/>
      <c r="N78" s="4"/>
      <c r="O78" s="4"/>
      <c r="P78" s="4"/>
      <c r="Q78" s="4"/>
      <c r="R78" s="4"/>
      <c r="S78" s="4"/>
      <c r="T78" s="4"/>
      <c r="U78" s="4"/>
      <c r="V78" s="4"/>
      <c r="W78" s="4"/>
      <c r="X78" s="4"/>
      <c r="Y78" s="4"/>
      <c r="Z78" s="4"/>
      <c r="AA78" s="4"/>
      <c r="AB78" s="4"/>
      <c r="AC78" s="2"/>
      <c r="AD78" s="30">
        <f t="shared" si="10"/>
        <v>0</v>
      </c>
      <c r="AE78" s="11">
        <f t="shared" si="11"/>
        <v>9043.4199999999983</v>
      </c>
      <c r="AF78" s="23"/>
    </row>
    <row r="79" spans="2:32" ht="15.75" customHeight="1" x14ac:dyDescent="0.2">
      <c r="B79" s="61"/>
      <c r="C79" s="6"/>
      <c r="D79" s="144"/>
      <c r="E79" s="95"/>
      <c r="F79" s="60"/>
      <c r="G79" s="3"/>
      <c r="H79" s="3"/>
      <c r="I79" s="3"/>
      <c r="J79" s="3"/>
      <c r="K79" s="3"/>
      <c r="L79" s="8">
        <f t="shared" si="9"/>
        <v>0</v>
      </c>
      <c r="M79" s="4"/>
      <c r="N79" s="4"/>
      <c r="O79" s="4"/>
      <c r="P79" s="4"/>
      <c r="Q79" s="4"/>
      <c r="R79" s="4"/>
      <c r="S79" s="4"/>
      <c r="T79" s="4"/>
      <c r="U79" s="4"/>
      <c r="V79" s="4"/>
      <c r="W79" s="4"/>
      <c r="X79" s="4"/>
      <c r="Y79" s="4"/>
      <c r="Z79" s="4"/>
      <c r="AA79" s="4"/>
      <c r="AB79" s="4"/>
      <c r="AC79" s="2"/>
      <c r="AD79" s="30">
        <f t="shared" si="10"/>
        <v>0</v>
      </c>
      <c r="AE79" s="11">
        <f t="shared" si="11"/>
        <v>9043.4199999999983</v>
      </c>
      <c r="AF79" s="23"/>
    </row>
    <row r="80" spans="2:32" ht="15.75" customHeight="1" x14ac:dyDescent="0.2">
      <c r="B80" s="61"/>
      <c r="C80" s="6"/>
      <c r="D80" s="144"/>
      <c r="E80" s="95"/>
      <c r="F80" s="60"/>
      <c r="G80" s="3"/>
      <c r="H80" s="3"/>
      <c r="I80" s="3"/>
      <c r="J80" s="3"/>
      <c r="K80" s="3"/>
      <c r="L80" s="8">
        <f t="shared" si="9"/>
        <v>0</v>
      </c>
      <c r="M80" s="4"/>
      <c r="N80" s="4"/>
      <c r="O80" s="4"/>
      <c r="P80" s="4"/>
      <c r="Q80" s="4"/>
      <c r="R80" s="4"/>
      <c r="S80" s="4"/>
      <c r="T80" s="4"/>
      <c r="U80" s="4"/>
      <c r="V80" s="4"/>
      <c r="W80" s="4"/>
      <c r="X80" s="4"/>
      <c r="Y80" s="4"/>
      <c r="Z80" s="4"/>
      <c r="AA80" s="4"/>
      <c r="AB80" s="4"/>
      <c r="AC80" s="2"/>
      <c r="AD80" s="30">
        <f t="shared" si="10"/>
        <v>0</v>
      </c>
      <c r="AE80" s="11">
        <f t="shared" si="11"/>
        <v>9043.4199999999983</v>
      </c>
      <c r="AF80" s="23"/>
    </row>
    <row r="81" spans="2:32" ht="15.75" customHeight="1" x14ac:dyDescent="0.2">
      <c r="B81" s="61"/>
      <c r="C81" s="6"/>
      <c r="D81" s="144"/>
      <c r="E81" s="95"/>
      <c r="F81" s="60"/>
      <c r="G81" s="3"/>
      <c r="H81" s="3"/>
      <c r="I81" s="3"/>
      <c r="J81" s="3"/>
      <c r="K81" s="3"/>
      <c r="L81" s="8">
        <f t="shared" si="9"/>
        <v>0</v>
      </c>
      <c r="M81" s="4"/>
      <c r="N81" s="4"/>
      <c r="O81" s="4"/>
      <c r="P81" s="4"/>
      <c r="Q81" s="4"/>
      <c r="R81" s="4"/>
      <c r="S81" s="4"/>
      <c r="T81" s="4"/>
      <c r="U81" s="4"/>
      <c r="V81" s="4"/>
      <c r="W81" s="4"/>
      <c r="X81" s="4"/>
      <c r="Y81" s="4"/>
      <c r="Z81" s="4"/>
      <c r="AA81" s="4"/>
      <c r="AB81" s="4"/>
      <c r="AC81" s="2"/>
      <c r="AD81" s="30">
        <f t="shared" si="10"/>
        <v>0</v>
      </c>
      <c r="AE81" s="11">
        <f t="shared" si="11"/>
        <v>9043.4199999999983</v>
      </c>
      <c r="AF81" s="23"/>
    </row>
    <row r="82" spans="2:32" ht="15.75" customHeight="1" x14ac:dyDescent="0.2">
      <c r="B82" s="61"/>
      <c r="C82" s="6"/>
      <c r="D82" s="144"/>
      <c r="E82" s="95"/>
      <c r="F82" s="60"/>
      <c r="G82" s="3"/>
      <c r="H82" s="3"/>
      <c r="I82" s="3"/>
      <c r="J82" s="3"/>
      <c r="K82" s="3"/>
      <c r="L82" s="8">
        <f t="shared" si="9"/>
        <v>0</v>
      </c>
      <c r="M82" s="4"/>
      <c r="N82" s="4"/>
      <c r="O82" s="4"/>
      <c r="P82" s="4"/>
      <c r="Q82" s="4"/>
      <c r="R82" s="4"/>
      <c r="S82" s="4"/>
      <c r="T82" s="4"/>
      <c r="U82" s="4"/>
      <c r="V82" s="4"/>
      <c r="W82" s="4"/>
      <c r="X82" s="4"/>
      <c r="Y82" s="4"/>
      <c r="Z82" s="4"/>
      <c r="AA82" s="4"/>
      <c r="AB82" s="4"/>
      <c r="AC82" s="2"/>
      <c r="AD82" s="30">
        <f t="shared" si="10"/>
        <v>0</v>
      </c>
      <c r="AE82" s="11">
        <f t="shared" si="11"/>
        <v>9043.4199999999983</v>
      </c>
      <c r="AF82" s="23"/>
    </row>
    <row r="83" spans="2:32" ht="15.75" customHeight="1" x14ac:dyDescent="0.2">
      <c r="B83" s="61"/>
      <c r="C83" s="6"/>
      <c r="D83" s="144"/>
      <c r="E83" s="95"/>
      <c r="F83" s="60"/>
      <c r="G83" s="3"/>
      <c r="H83" s="3"/>
      <c r="I83" s="3"/>
      <c r="J83" s="3"/>
      <c r="K83" s="3"/>
      <c r="L83" s="8">
        <f t="shared" si="9"/>
        <v>0</v>
      </c>
      <c r="M83" s="4"/>
      <c r="N83" s="4"/>
      <c r="O83" s="4"/>
      <c r="P83" s="4"/>
      <c r="Q83" s="4"/>
      <c r="R83" s="4"/>
      <c r="S83" s="4"/>
      <c r="T83" s="4"/>
      <c r="U83" s="4"/>
      <c r="V83" s="4"/>
      <c r="W83" s="4"/>
      <c r="X83" s="4"/>
      <c r="Y83" s="4"/>
      <c r="Z83" s="4"/>
      <c r="AA83" s="4"/>
      <c r="AB83" s="4"/>
      <c r="AC83" s="2"/>
      <c r="AD83" s="30">
        <f t="shared" si="10"/>
        <v>0</v>
      </c>
      <c r="AE83" s="11">
        <f t="shared" si="11"/>
        <v>9043.4199999999983</v>
      </c>
      <c r="AF83" s="23"/>
    </row>
    <row r="84" spans="2:32" ht="15.75" customHeight="1" x14ac:dyDescent="0.2">
      <c r="B84" s="61"/>
      <c r="C84" s="6"/>
      <c r="D84" s="144"/>
      <c r="E84" s="95"/>
      <c r="F84" s="60"/>
      <c r="G84" s="3"/>
      <c r="H84" s="3"/>
      <c r="I84" s="3"/>
      <c r="J84" s="3"/>
      <c r="K84" s="3"/>
      <c r="L84" s="8">
        <f t="shared" si="9"/>
        <v>0</v>
      </c>
      <c r="M84" s="4"/>
      <c r="N84" s="4"/>
      <c r="O84" s="4"/>
      <c r="P84" s="4"/>
      <c r="Q84" s="4"/>
      <c r="R84" s="4"/>
      <c r="S84" s="4"/>
      <c r="T84" s="4"/>
      <c r="U84" s="4"/>
      <c r="V84" s="4"/>
      <c r="W84" s="4"/>
      <c r="X84" s="4"/>
      <c r="Y84" s="4"/>
      <c r="Z84" s="4"/>
      <c r="AA84" s="4"/>
      <c r="AB84" s="4"/>
      <c r="AC84" s="2"/>
      <c r="AD84" s="30">
        <f t="shared" si="10"/>
        <v>0</v>
      </c>
      <c r="AE84" s="11">
        <f t="shared" si="11"/>
        <v>9043.4199999999983</v>
      </c>
      <c r="AF84" s="23"/>
    </row>
    <row r="85" spans="2:32" ht="15.75" customHeight="1" x14ac:dyDescent="0.2">
      <c r="B85" s="61"/>
      <c r="C85" s="6"/>
      <c r="D85" s="144"/>
      <c r="E85" s="95"/>
      <c r="F85" s="60"/>
      <c r="G85" s="3"/>
      <c r="H85" s="3"/>
      <c r="I85" s="3"/>
      <c r="J85" s="3"/>
      <c r="K85" s="3"/>
      <c r="L85" s="8">
        <f t="shared" si="9"/>
        <v>0</v>
      </c>
      <c r="M85" s="4"/>
      <c r="N85" s="4"/>
      <c r="O85" s="4"/>
      <c r="P85" s="4"/>
      <c r="Q85" s="4"/>
      <c r="R85" s="4"/>
      <c r="S85" s="4"/>
      <c r="T85" s="4"/>
      <c r="U85" s="4"/>
      <c r="V85" s="4"/>
      <c r="W85" s="4"/>
      <c r="X85" s="4"/>
      <c r="Y85" s="4"/>
      <c r="Z85" s="4"/>
      <c r="AA85" s="4"/>
      <c r="AB85" s="4"/>
      <c r="AC85" s="2"/>
      <c r="AD85" s="30">
        <f t="shared" si="10"/>
        <v>0</v>
      </c>
      <c r="AE85" s="11">
        <f t="shared" si="11"/>
        <v>9043.4199999999983</v>
      </c>
      <c r="AF85" s="23"/>
    </row>
    <row r="86" spans="2:32" ht="15.75" customHeight="1" x14ac:dyDescent="0.2">
      <c r="B86" s="61"/>
      <c r="C86" s="6"/>
      <c r="D86" s="144"/>
      <c r="E86" s="95"/>
      <c r="F86" s="60"/>
      <c r="G86" s="3"/>
      <c r="H86" s="3"/>
      <c r="I86" s="3"/>
      <c r="J86" s="3"/>
      <c r="K86" s="3"/>
      <c r="L86" s="8">
        <f t="shared" si="9"/>
        <v>0</v>
      </c>
      <c r="M86" s="4"/>
      <c r="N86" s="4"/>
      <c r="O86" s="4"/>
      <c r="P86" s="4"/>
      <c r="Q86" s="4"/>
      <c r="R86" s="4"/>
      <c r="S86" s="4"/>
      <c r="T86" s="4"/>
      <c r="U86" s="4"/>
      <c r="V86" s="4"/>
      <c r="W86" s="4"/>
      <c r="X86" s="4"/>
      <c r="Y86" s="4"/>
      <c r="Z86" s="4"/>
      <c r="AA86" s="4"/>
      <c r="AB86" s="4"/>
      <c r="AC86" s="2"/>
      <c r="AD86" s="30">
        <f t="shared" si="10"/>
        <v>0</v>
      </c>
      <c r="AE86" s="11">
        <f t="shared" si="11"/>
        <v>9043.4199999999983</v>
      </c>
      <c r="AF86" s="23"/>
    </row>
    <row r="87" spans="2:32" ht="15.75" customHeight="1" x14ac:dyDescent="0.2">
      <c r="B87" s="61"/>
      <c r="C87" s="6"/>
      <c r="D87" s="144"/>
      <c r="E87" s="95"/>
      <c r="F87" s="60"/>
      <c r="G87" s="3"/>
      <c r="H87" s="3"/>
      <c r="I87" s="3"/>
      <c r="J87" s="3"/>
      <c r="K87" s="3"/>
      <c r="L87" s="8">
        <f t="shared" si="9"/>
        <v>0</v>
      </c>
      <c r="M87" s="4"/>
      <c r="N87" s="4"/>
      <c r="O87" s="4"/>
      <c r="P87" s="4"/>
      <c r="Q87" s="4"/>
      <c r="R87" s="4"/>
      <c r="S87" s="4"/>
      <c r="T87" s="4"/>
      <c r="U87" s="4"/>
      <c r="V87" s="4"/>
      <c r="W87" s="4"/>
      <c r="X87" s="4"/>
      <c r="Y87" s="4"/>
      <c r="Z87" s="4"/>
      <c r="AA87" s="4"/>
      <c r="AB87" s="4"/>
      <c r="AC87" s="2"/>
      <c r="AD87" s="30">
        <f t="shared" si="10"/>
        <v>0</v>
      </c>
      <c r="AE87" s="11">
        <f t="shared" si="11"/>
        <v>9043.4199999999983</v>
      </c>
      <c r="AF87" s="23"/>
    </row>
    <row r="88" spans="2:32" ht="15.75" customHeight="1" x14ac:dyDescent="0.2">
      <c r="B88" s="61"/>
      <c r="C88" s="6"/>
      <c r="D88" s="144"/>
      <c r="E88" s="95"/>
      <c r="F88" s="60"/>
      <c r="G88" s="3"/>
      <c r="H88" s="3"/>
      <c r="I88" s="3"/>
      <c r="J88" s="3"/>
      <c r="K88" s="3"/>
      <c r="L88" s="8">
        <f t="shared" si="9"/>
        <v>0</v>
      </c>
      <c r="M88" s="4"/>
      <c r="N88" s="4"/>
      <c r="O88" s="4"/>
      <c r="P88" s="4"/>
      <c r="Q88" s="4"/>
      <c r="R88" s="4"/>
      <c r="S88" s="4"/>
      <c r="T88" s="4"/>
      <c r="U88" s="4"/>
      <c r="V88" s="4"/>
      <c r="W88" s="4"/>
      <c r="X88" s="4"/>
      <c r="Y88" s="4"/>
      <c r="Z88" s="4"/>
      <c r="AA88" s="4"/>
      <c r="AB88" s="4"/>
      <c r="AC88" s="2"/>
      <c r="AD88" s="30">
        <f t="shared" si="10"/>
        <v>0</v>
      </c>
      <c r="AE88" s="11">
        <f t="shared" si="11"/>
        <v>9043.4199999999983</v>
      </c>
      <c r="AF88" s="23"/>
    </row>
    <row r="89" spans="2:32" ht="15.75" customHeight="1" x14ac:dyDescent="0.2">
      <c r="B89" s="61"/>
      <c r="C89" s="6"/>
      <c r="D89" s="144"/>
      <c r="E89" s="95"/>
      <c r="F89" s="60"/>
      <c r="G89" s="3"/>
      <c r="H89" s="3"/>
      <c r="I89" s="3"/>
      <c r="J89" s="3"/>
      <c r="K89" s="3"/>
      <c r="L89" s="8">
        <f t="shared" si="9"/>
        <v>0</v>
      </c>
      <c r="M89" s="4"/>
      <c r="N89" s="4"/>
      <c r="O89" s="4"/>
      <c r="P89" s="4"/>
      <c r="Q89" s="4"/>
      <c r="R89" s="4"/>
      <c r="S89" s="4"/>
      <c r="T89" s="4"/>
      <c r="U89" s="4"/>
      <c r="V89" s="4"/>
      <c r="W89" s="4"/>
      <c r="X89" s="4"/>
      <c r="Y89" s="4"/>
      <c r="Z89" s="4"/>
      <c r="AA89" s="4"/>
      <c r="AB89" s="4"/>
      <c r="AC89" s="2"/>
      <c r="AD89" s="30">
        <f t="shared" si="10"/>
        <v>0</v>
      </c>
      <c r="AE89" s="11">
        <f t="shared" si="11"/>
        <v>9043.4199999999983</v>
      </c>
      <c r="AF89" s="23"/>
    </row>
    <row r="90" spans="2:32" ht="15.75" customHeight="1" x14ac:dyDescent="0.2">
      <c r="B90" s="61"/>
      <c r="C90" s="6"/>
      <c r="D90" s="144"/>
      <c r="E90" s="95"/>
      <c r="F90" s="60"/>
      <c r="G90" s="3"/>
      <c r="H90" s="3"/>
      <c r="I90" s="3"/>
      <c r="J90" s="3"/>
      <c r="K90" s="3"/>
      <c r="L90" s="8">
        <f t="shared" si="9"/>
        <v>0</v>
      </c>
      <c r="M90" s="4"/>
      <c r="N90" s="4"/>
      <c r="O90" s="4"/>
      <c r="P90" s="4"/>
      <c r="Q90" s="4"/>
      <c r="R90" s="4"/>
      <c r="S90" s="4"/>
      <c r="T90" s="4"/>
      <c r="U90" s="4"/>
      <c r="V90" s="4"/>
      <c r="W90" s="4"/>
      <c r="X90" s="4"/>
      <c r="Y90" s="4"/>
      <c r="Z90" s="4"/>
      <c r="AA90" s="4"/>
      <c r="AB90" s="4"/>
      <c r="AC90" s="2"/>
      <c r="AD90" s="30">
        <f t="shared" si="10"/>
        <v>0</v>
      </c>
      <c r="AE90" s="11">
        <f t="shared" si="11"/>
        <v>9043.4199999999983</v>
      </c>
      <c r="AF90" s="23"/>
    </row>
    <row r="91" spans="2:32" ht="15.75" customHeight="1" x14ac:dyDescent="0.2">
      <c r="B91" s="61"/>
      <c r="C91" s="6"/>
      <c r="D91" s="144"/>
      <c r="E91" s="95"/>
      <c r="F91" s="60"/>
      <c r="G91" s="3"/>
      <c r="H91" s="3"/>
      <c r="I91" s="3"/>
      <c r="J91" s="3"/>
      <c r="K91" s="3"/>
      <c r="L91" s="8">
        <f t="shared" si="9"/>
        <v>0</v>
      </c>
      <c r="M91" s="4"/>
      <c r="N91" s="4"/>
      <c r="O91" s="4"/>
      <c r="P91" s="4"/>
      <c r="Q91" s="4"/>
      <c r="R91" s="4"/>
      <c r="S91" s="4"/>
      <c r="T91" s="4"/>
      <c r="U91" s="4"/>
      <c r="V91" s="4"/>
      <c r="W91" s="4"/>
      <c r="X91" s="4"/>
      <c r="Y91" s="4"/>
      <c r="Z91" s="4"/>
      <c r="AA91" s="4"/>
      <c r="AB91" s="4"/>
      <c r="AC91" s="2"/>
      <c r="AD91" s="30">
        <f t="shared" si="10"/>
        <v>0</v>
      </c>
      <c r="AE91" s="11">
        <f t="shared" si="11"/>
        <v>9043.4199999999983</v>
      </c>
      <c r="AF91" s="23"/>
    </row>
    <row r="92" spans="2:32" ht="15.75" customHeight="1" x14ac:dyDescent="0.2">
      <c r="B92" s="61"/>
      <c r="C92" s="6"/>
      <c r="D92" s="144"/>
      <c r="E92" s="95"/>
      <c r="F92" s="60"/>
      <c r="G92" s="3"/>
      <c r="H92" s="3"/>
      <c r="I92" s="3"/>
      <c r="J92" s="3"/>
      <c r="K92" s="3"/>
      <c r="L92" s="8">
        <f t="shared" si="9"/>
        <v>0</v>
      </c>
      <c r="M92" s="4"/>
      <c r="N92" s="4"/>
      <c r="O92" s="4"/>
      <c r="P92" s="4"/>
      <c r="Q92" s="4"/>
      <c r="R92" s="4"/>
      <c r="S92" s="4"/>
      <c r="T92" s="4"/>
      <c r="U92" s="4"/>
      <c r="V92" s="4"/>
      <c r="W92" s="4"/>
      <c r="X92" s="4"/>
      <c r="Y92" s="4"/>
      <c r="Z92" s="4"/>
      <c r="AA92" s="4"/>
      <c r="AB92" s="4"/>
      <c r="AC92" s="2"/>
      <c r="AD92" s="30">
        <f t="shared" si="10"/>
        <v>0</v>
      </c>
      <c r="AE92" s="11">
        <f t="shared" si="11"/>
        <v>9043.4199999999983</v>
      </c>
      <c r="AF92" s="23"/>
    </row>
    <row r="93" spans="2:32" ht="15.75" customHeight="1" x14ac:dyDescent="0.2">
      <c r="B93" s="61"/>
      <c r="C93" s="6"/>
      <c r="D93" s="144"/>
      <c r="E93" s="95"/>
      <c r="F93" s="60"/>
      <c r="G93" s="3"/>
      <c r="H93" s="3"/>
      <c r="I93" s="3"/>
      <c r="J93" s="3"/>
      <c r="K93" s="3"/>
      <c r="L93" s="8">
        <f t="shared" si="9"/>
        <v>0</v>
      </c>
      <c r="M93" s="4"/>
      <c r="N93" s="4"/>
      <c r="O93" s="4"/>
      <c r="P93" s="4"/>
      <c r="Q93" s="4"/>
      <c r="R93" s="4"/>
      <c r="S93" s="4"/>
      <c r="T93" s="4"/>
      <c r="U93" s="4"/>
      <c r="V93" s="4"/>
      <c r="W93" s="4"/>
      <c r="X93" s="4"/>
      <c r="Y93" s="4"/>
      <c r="Z93" s="4"/>
      <c r="AA93" s="4"/>
      <c r="AB93" s="4"/>
      <c r="AC93" s="2"/>
      <c r="AD93" s="30">
        <f t="shared" si="10"/>
        <v>0</v>
      </c>
      <c r="AE93" s="11">
        <f t="shared" si="11"/>
        <v>9043.4199999999983</v>
      </c>
      <c r="AF93" s="23"/>
    </row>
    <row r="94" spans="2:32" ht="15.75" customHeight="1" x14ac:dyDescent="0.2">
      <c r="B94" s="61"/>
      <c r="C94" s="6"/>
      <c r="D94" s="144"/>
      <c r="E94" s="95"/>
      <c r="F94" s="60"/>
      <c r="G94" s="3"/>
      <c r="H94" s="3"/>
      <c r="I94" s="3"/>
      <c r="J94" s="3"/>
      <c r="K94" s="3"/>
      <c r="L94" s="8">
        <f t="shared" si="9"/>
        <v>0</v>
      </c>
      <c r="M94" s="4"/>
      <c r="N94" s="4"/>
      <c r="O94" s="4"/>
      <c r="P94" s="4"/>
      <c r="Q94" s="4"/>
      <c r="R94" s="4"/>
      <c r="S94" s="4"/>
      <c r="T94" s="4"/>
      <c r="U94" s="4"/>
      <c r="V94" s="4"/>
      <c r="W94" s="4"/>
      <c r="X94" s="4"/>
      <c r="Y94" s="4"/>
      <c r="Z94" s="4"/>
      <c r="AA94" s="4"/>
      <c r="AB94" s="4"/>
      <c r="AC94" s="2"/>
      <c r="AD94" s="30">
        <f t="shared" si="10"/>
        <v>0</v>
      </c>
      <c r="AE94" s="11">
        <f t="shared" si="11"/>
        <v>9043.4199999999983</v>
      </c>
      <c r="AF94" s="23"/>
    </row>
    <row r="95" spans="2:32" ht="15.75" customHeight="1" x14ac:dyDescent="0.2">
      <c r="B95" s="61"/>
      <c r="C95" s="6"/>
      <c r="D95" s="144"/>
      <c r="E95" s="95"/>
      <c r="F95" s="60"/>
      <c r="G95" s="3"/>
      <c r="H95" s="3"/>
      <c r="I95" s="3"/>
      <c r="J95" s="3"/>
      <c r="K95" s="3"/>
      <c r="L95" s="8">
        <f t="shared" si="9"/>
        <v>0</v>
      </c>
      <c r="M95" s="4"/>
      <c r="N95" s="4"/>
      <c r="O95" s="4"/>
      <c r="P95" s="4"/>
      <c r="Q95" s="4"/>
      <c r="R95" s="4"/>
      <c r="S95" s="4"/>
      <c r="T95" s="4"/>
      <c r="U95" s="4"/>
      <c r="V95" s="4"/>
      <c r="W95" s="4"/>
      <c r="X95" s="4"/>
      <c r="Y95" s="4"/>
      <c r="Z95" s="4"/>
      <c r="AA95" s="4"/>
      <c r="AB95" s="4"/>
      <c r="AC95" s="2"/>
      <c r="AD95" s="30">
        <f t="shared" si="10"/>
        <v>0</v>
      </c>
      <c r="AE95" s="11">
        <f t="shared" si="11"/>
        <v>9043.4199999999983</v>
      </c>
      <c r="AF95" s="23"/>
    </row>
    <row r="96" spans="2:32" ht="15.75" customHeight="1" x14ac:dyDescent="0.2">
      <c r="B96" s="61"/>
      <c r="C96" s="6"/>
      <c r="D96" s="144"/>
      <c r="E96" s="95"/>
      <c r="F96" s="60"/>
      <c r="G96" s="3"/>
      <c r="H96" s="3"/>
      <c r="I96" s="3"/>
      <c r="J96" s="3"/>
      <c r="K96" s="3"/>
      <c r="L96" s="8">
        <f t="shared" si="9"/>
        <v>0</v>
      </c>
      <c r="M96" s="4"/>
      <c r="N96" s="4"/>
      <c r="O96" s="4"/>
      <c r="P96" s="4"/>
      <c r="Q96" s="4"/>
      <c r="R96" s="4"/>
      <c r="S96" s="4"/>
      <c r="T96" s="4"/>
      <c r="U96" s="4"/>
      <c r="V96" s="4"/>
      <c r="W96" s="4"/>
      <c r="X96" s="4"/>
      <c r="Y96" s="4"/>
      <c r="Z96" s="4"/>
      <c r="AA96" s="4"/>
      <c r="AB96" s="4"/>
      <c r="AC96" s="2"/>
      <c r="AD96" s="30">
        <f t="shared" si="10"/>
        <v>0</v>
      </c>
      <c r="AE96" s="11">
        <f t="shared" si="11"/>
        <v>9043.4199999999983</v>
      </c>
      <c r="AF96" s="23"/>
    </row>
    <row r="97" spans="2:32" ht="15.75" customHeight="1" x14ac:dyDescent="0.2">
      <c r="B97" s="61"/>
      <c r="C97" s="6"/>
      <c r="D97" s="144"/>
      <c r="E97" s="95"/>
      <c r="F97" s="60"/>
      <c r="G97" s="3"/>
      <c r="H97" s="3"/>
      <c r="I97" s="3"/>
      <c r="J97" s="3"/>
      <c r="K97" s="3"/>
      <c r="L97" s="8">
        <f t="shared" si="9"/>
        <v>0</v>
      </c>
      <c r="M97" s="4"/>
      <c r="N97" s="4"/>
      <c r="O97" s="4"/>
      <c r="P97" s="4"/>
      <c r="Q97" s="4"/>
      <c r="R97" s="4"/>
      <c r="S97" s="4"/>
      <c r="T97" s="4"/>
      <c r="U97" s="4"/>
      <c r="V97" s="4"/>
      <c r="W97" s="4"/>
      <c r="X97" s="4"/>
      <c r="Y97" s="4"/>
      <c r="Z97" s="4"/>
      <c r="AA97" s="4"/>
      <c r="AB97" s="4"/>
      <c r="AC97" s="2"/>
      <c r="AD97" s="30">
        <f t="shared" si="10"/>
        <v>0</v>
      </c>
      <c r="AE97" s="11">
        <f t="shared" si="11"/>
        <v>9043.4199999999983</v>
      </c>
      <c r="AF97" s="23"/>
    </row>
    <row r="98" spans="2:32" ht="15.75" customHeight="1" x14ac:dyDescent="0.2">
      <c r="B98" s="61"/>
      <c r="C98" s="6"/>
      <c r="D98" s="144"/>
      <c r="E98" s="95"/>
      <c r="F98" s="60"/>
      <c r="G98" s="3"/>
      <c r="H98" s="3"/>
      <c r="I98" s="3"/>
      <c r="J98" s="3"/>
      <c r="K98" s="3"/>
      <c r="L98" s="8">
        <f t="shared" si="9"/>
        <v>0</v>
      </c>
      <c r="M98" s="4"/>
      <c r="N98" s="4"/>
      <c r="O98" s="4"/>
      <c r="P98" s="4"/>
      <c r="Q98" s="4"/>
      <c r="R98" s="4"/>
      <c r="S98" s="4"/>
      <c r="T98" s="4"/>
      <c r="U98" s="4"/>
      <c r="V98" s="4"/>
      <c r="W98" s="4"/>
      <c r="X98" s="4"/>
      <c r="Y98" s="4"/>
      <c r="Z98" s="4"/>
      <c r="AA98" s="4"/>
      <c r="AB98" s="4"/>
      <c r="AC98" s="2"/>
      <c r="AD98" s="30">
        <f t="shared" si="10"/>
        <v>0</v>
      </c>
      <c r="AE98" s="11">
        <f t="shared" si="11"/>
        <v>9043.4199999999983</v>
      </c>
      <c r="AF98" s="23"/>
    </row>
    <row r="99" spans="2:32" ht="15.75" customHeight="1" x14ac:dyDescent="0.2">
      <c r="B99" s="61"/>
      <c r="C99" s="6"/>
      <c r="D99" s="144"/>
      <c r="E99" s="95"/>
      <c r="F99" s="60"/>
      <c r="G99" s="3"/>
      <c r="H99" s="3"/>
      <c r="I99" s="3"/>
      <c r="J99" s="3"/>
      <c r="K99" s="3"/>
      <c r="L99" s="8">
        <f t="shared" si="9"/>
        <v>0</v>
      </c>
      <c r="M99" s="4"/>
      <c r="N99" s="4"/>
      <c r="O99" s="4"/>
      <c r="P99" s="4"/>
      <c r="Q99" s="4"/>
      <c r="R99" s="4"/>
      <c r="S99" s="4"/>
      <c r="T99" s="4"/>
      <c r="U99" s="4"/>
      <c r="V99" s="4"/>
      <c r="W99" s="4"/>
      <c r="X99" s="4"/>
      <c r="Y99" s="4"/>
      <c r="Z99" s="4"/>
      <c r="AA99" s="4"/>
      <c r="AB99" s="4"/>
      <c r="AC99" s="2"/>
      <c r="AD99" s="30">
        <f t="shared" si="10"/>
        <v>0</v>
      </c>
      <c r="AE99" s="11">
        <f t="shared" si="11"/>
        <v>9043.4199999999983</v>
      </c>
      <c r="AF99" s="23"/>
    </row>
    <row r="100" spans="2:32" ht="15.75" customHeight="1" x14ac:dyDescent="0.2">
      <c r="B100" s="61"/>
      <c r="C100" s="6"/>
      <c r="D100" s="144"/>
      <c r="E100" s="95"/>
      <c r="F100" s="60"/>
      <c r="G100" s="3"/>
      <c r="H100" s="3"/>
      <c r="I100" s="3"/>
      <c r="J100" s="3"/>
      <c r="K100" s="3"/>
      <c r="L100" s="8">
        <f t="shared" si="9"/>
        <v>0</v>
      </c>
      <c r="M100" s="4"/>
      <c r="N100" s="4"/>
      <c r="O100" s="4"/>
      <c r="P100" s="4"/>
      <c r="Q100" s="4"/>
      <c r="R100" s="4"/>
      <c r="S100" s="4"/>
      <c r="T100" s="4"/>
      <c r="U100" s="4"/>
      <c r="V100" s="4"/>
      <c r="W100" s="4"/>
      <c r="X100" s="4"/>
      <c r="Y100" s="4"/>
      <c r="Z100" s="4"/>
      <c r="AA100" s="4"/>
      <c r="AB100" s="4"/>
      <c r="AC100" s="2"/>
      <c r="AD100" s="30">
        <f t="shared" si="10"/>
        <v>0</v>
      </c>
      <c r="AE100" s="11">
        <f t="shared" si="11"/>
        <v>9043.4199999999983</v>
      </c>
      <c r="AF100" s="23"/>
    </row>
    <row r="101" spans="2:32" ht="15.75" customHeight="1" x14ac:dyDescent="0.2">
      <c r="B101" s="61"/>
      <c r="C101" s="6"/>
      <c r="D101" s="144"/>
      <c r="E101" s="95"/>
      <c r="F101" s="60"/>
      <c r="G101" s="3"/>
      <c r="H101" s="3"/>
      <c r="I101" s="3"/>
      <c r="J101" s="3"/>
      <c r="K101" s="3"/>
      <c r="L101" s="8">
        <f t="shared" ref="L101:L125" si="12">SUM(F101:K101)</f>
        <v>0</v>
      </c>
      <c r="M101" s="4"/>
      <c r="N101" s="4"/>
      <c r="O101" s="4"/>
      <c r="P101" s="4"/>
      <c r="Q101" s="4"/>
      <c r="R101" s="4"/>
      <c r="S101" s="4"/>
      <c r="T101" s="4"/>
      <c r="U101" s="4"/>
      <c r="V101" s="4"/>
      <c r="W101" s="4"/>
      <c r="X101" s="4"/>
      <c r="Y101" s="4"/>
      <c r="Z101" s="4"/>
      <c r="AA101" s="4"/>
      <c r="AB101" s="4"/>
      <c r="AC101" s="2"/>
      <c r="AD101" s="30">
        <f t="shared" ref="AD101:AD121" si="13">SUM(M101:AC101)</f>
        <v>0</v>
      </c>
      <c r="AE101" s="11">
        <f t="shared" ref="AE101:AE125" si="14">AE100+L101-AD101</f>
        <v>9043.4199999999983</v>
      </c>
      <c r="AF101" s="23"/>
    </row>
    <row r="102" spans="2:32" ht="15.75" customHeight="1" x14ac:dyDescent="0.2">
      <c r="B102" s="61"/>
      <c r="C102" s="6"/>
      <c r="D102" s="144"/>
      <c r="E102" s="95"/>
      <c r="F102" s="60"/>
      <c r="G102" s="3"/>
      <c r="H102" s="3"/>
      <c r="I102" s="3"/>
      <c r="J102" s="3"/>
      <c r="K102" s="3"/>
      <c r="L102" s="8">
        <f t="shared" si="12"/>
        <v>0</v>
      </c>
      <c r="M102" s="4"/>
      <c r="N102" s="4"/>
      <c r="O102" s="4"/>
      <c r="P102" s="4"/>
      <c r="Q102" s="4"/>
      <c r="R102" s="4"/>
      <c r="S102" s="4"/>
      <c r="T102" s="4"/>
      <c r="U102" s="4"/>
      <c r="V102" s="4"/>
      <c r="W102" s="4"/>
      <c r="X102" s="4"/>
      <c r="Y102" s="4"/>
      <c r="Z102" s="4"/>
      <c r="AA102" s="4"/>
      <c r="AB102" s="4"/>
      <c r="AC102" s="2"/>
      <c r="AD102" s="30">
        <f t="shared" si="13"/>
        <v>0</v>
      </c>
      <c r="AE102" s="11">
        <f t="shared" si="14"/>
        <v>9043.4199999999983</v>
      </c>
      <c r="AF102" s="23"/>
    </row>
    <row r="103" spans="2:32" ht="15.75" customHeight="1" x14ac:dyDescent="0.2">
      <c r="B103" s="61"/>
      <c r="C103" s="6"/>
      <c r="D103" s="144"/>
      <c r="E103" s="95"/>
      <c r="F103" s="60"/>
      <c r="G103" s="3"/>
      <c r="H103" s="3"/>
      <c r="I103" s="3"/>
      <c r="J103" s="3"/>
      <c r="K103" s="3"/>
      <c r="L103" s="8">
        <f t="shared" si="12"/>
        <v>0</v>
      </c>
      <c r="M103" s="4"/>
      <c r="N103" s="4"/>
      <c r="O103" s="4"/>
      <c r="P103" s="4"/>
      <c r="Q103" s="4"/>
      <c r="R103" s="4"/>
      <c r="S103" s="4"/>
      <c r="T103" s="4"/>
      <c r="U103" s="4"/>
      <c r="V103" s="4"/>
      <c r="W103" s="4"/>
      <c r="X103" s="4"/>
      <c r="Y103" s="4"/>
      <c r="Z103" s="4"/>
      <c r="AA103" s="4"/>
      <c r="AB103" s="4"/>
      <c r="AC103" s="2"/>
      <c r="AD103" s="30">
        <f t="shared" si="13"/>
        <v>0</v>
      </c>
      <c r="AE103" s="11">
        <f t="shared" si="14"/>
        <v>9043.4199999999983</v>
      </c>
      <c r="AF103" s="23"/>
    </row>
    <row r="104" spans="2:32" ht="15.75" customHeight="1" x14ac:dyDescent="0.2">
      <c r="B104" s="61"/>
      <c r="C104" s="6"/>
      <c r="D104" s="144"/>
      <c r="E104" s="95"/>
      <c r="F104" s="60"/>
      <c r="G104" s="3"/>
      <c r="H104" s="3"/>
      <c r="I104" s="3"/>
      <c r="J104" s="3"/>
      <c r="K104" s="3"/>
      <c r="L104" s="8">
        <f t="shared" si="12"/>
        <v>0</v>
      </c>
      <c r="M104" s="4"/>
      <c r="N104" s="4"/>
      <c r="O104" s="4"/>
      <c r="P104" s="4"/>
      <c r="Q104" s="4"/>
      <c r="R104" s="4"/>
      <c r="S104" s="4"/>
      <c r="T104" s="4"/>
      <c r="U104" s="4"/>
      <c r="V104" s="4"/>
      <c r="W104" s="4"/>
      <c r="X104" s="4"/>
      <c r="Y104" s="4"/>
      <c r="Z104" s="4"/>
      <c r="AA104" s="4"/>
      <c r="AB104" s="4"/>
      <c r="AC104" s="2"/>
      <c r="AD104" s="30">
        <f t="shared" si="13"/>
        <v>0</v>
      </c>
      <c r="AE104" s="11">
        <f t="shared" si="14"/>
        <v>9043.4199999999983</v>
      </c>
      <c r="AF104" s="23"/>
    </row>
    <row r="105" spans="2:32" ht="15.75" customHeight="1" x14ac:dyDescent="0.2">
      <c r="B105" s="61"/>
      <c r="C105" s="6"/>
      <c r="D105" s="144"/>
      <c r="E105" s="95"/>
      <c r="F105" s="60"/>
      <c r="G105" s="3"/>
      <c r="H105" s="3"/>
      <c r="I105" s="3"/>
      <c r="J105" s="3"/>
      <c r="K105" s="3"/>
      <c r="L105" s="8">
        <f t="shared" si="12"/>
        <v>0</v>
      </c>
      <c r="M105" s="4"/>
      <c r="N105" s="4"/>
      <c r="O105" s="4"/>
      <c r="P105" s="4"/>
      <c r="Q105" s="4"/>
      <c r="R105" s="4"/>
      <c r="S105" s="4"/>
      <c r="T105" s="4"/>
      <c r="U105" s="4"/>
      <c r="V105" s="4"/>
      <c r="W105" s="4"/>
      <c r="X105" s="4"/>
      <c r="Y105" s="4"/>
      <c r="Z105" s="4"/>
      <c r="AA105" s="4"/>
      <c r="AB105" s="4"/>
      <c r="AC105" s="2"/>
      <c r="AD105" s="30">
        <f t="shared" si="13"/>
        <v>0</v>
      </c>
      <c r="AE105" s="11">
        <f t="shared" si="14"/>
        <v>9043.4199999999983</v>
      </c>
      <c r="AF105" s="23"/>
    </row>
    <row r="106" spans="2:32" ht="15.75" customHeight="1" x14ac:dyDescent="0.2">
      <c r="B106" s="61"/>
      <c r="C106" s="6"/>
      <c r="D106" s="144"/>
      <c r="E106" s="95"/>
      <c r="F106" s="60"/>
      <c r="G106" s="3"/>
      <c r="H106" s="3"/>
      <c r="I106" s="3"/>
      <c r="J106" s="3"/>
      <c r="K106" s="3"/>
      <c r="L106" s="8">
        <f t="shared" si="12"/>
        <v>0</v>
      </c>
      <c r="M106" s="4"/>
      <c r="N106" s="4"/>
      <c r="O106" s="4"/>
      <c r="P106" s="4"/>
      <c r="Q106" s="4"/>
      <c r="R106" s="4"/>
      <c r="S106" s="4"/>
      <c r="T106" s="4"/>
      <c r="U106" s="4"/>
      <c r="V106" s="4"/>
      <c r="W106" s="4"/>
      <c r="X106" s="4"/>
      <c r="Y106" s="4"/>
      <c r="Z106" s="4"/>
      <c r="AA106" s="4"/>
      <c r="AB106" s="4"/>
      <c r="AC106" s="2"/>
      <c r="AD106" s="30">
        <f t="shared" si="13"/>
        <v>0</v>
      </c>
      <c r="AE106" s="11">
        <f t="shared" si="14"/>
        <v>9043.4199999999983</v>
      </c>
      <c r="AF106" s="23"/>
    </row>
    <row r="107" spans="2:32" ht="15.75" customHeight="1" x14ac:dyDescent="0.2">
      <c r="B107" s="61"/>
      <c r="C107" s="6"/>
      <c r="D107" s="144"/>
      <c r="E107" s="95"/>
      <c r="F107" s="60"/>
      <c r="G107" s="3"/>
      <c r="H107" s="3"/>
      <c r="I107" s="3"/>
      <c r="J107" s="3"/>
      <c r="K107" s="3"/>
      <c r="L107" s="8">
        <f t="shared" si="12"/>
        <v>0</v>
      </c>
      <c r="M107" s="4"/>
      <c r="N107" s="4"/>
      <c r="O107" s="4"/>
      <c r="P107" s="4"/>
      <c r="Q107" s="4"/>
      <c r="R107" s="4"/>
      <c r="S107" s="4"/>
      <c r="T107" s="4"/>
      <c r="U107" s="4"/>
      <c r="V107" s="4"/>
      <c r="W107" s="4"/>
      <c r="X107" s="4"/>
      <c r="Y107" s="4"/>
      <c r="Z107" s="4"/>
      <c r="AA107" s="4"/>
      <c r="AB107" s="4"/>
      <c r="AC107" s="2"/>
      <c r="AD107" s="30">
        <f t="shared" si="13"/>
        <v>0</v>
      </c>
      <c r="AE107" s="11">
        <f t="shared" si="14"/>
        <v>9043.4199999999983</v>
      </c>
      <c r="AF107" s="23"/>
    </row>
    <row r="108" spans="2:32" ht="15.75" customHeight="1" thickTop="1" x14ac:dyDescent="0.2">
      <c r="B108" s="61"/>
      <c r="C108" s="6"/>
      <c r="D108" s="144"/>
      <c r="E108" s="95"/>
      <c r="F108" s="60"/>
      <c r="G108" s="3"/>
      <c r="H108" s="3"/>
      <c r="I108" s="3"/>
      <c r="J108" s="3"/>
      <c r="K108" s="3"/>
      <c r="L108" s="8"/>
      <c r="M108" s="4"/>
      <c r="N108" s="4"/>
      <c r="O108" s="4"/>
      <c r="P108" s="4"/>
      <c r="Q108" s="4"/>
      <c r="R108" s="4"/>
      <c r="S108" s="4"/>
      <c r="T108" s="4"/>
      <c r="U108" s="4"/>
      <c r="V108" s="4"/>
      <c r="W108" s="4"/>
      <c r="X108" s="4"/>
      <c r="Y108" s="4"/>
      <c r="Z108" s="4"/>
      <c r="AA108" s="4"/>
      <c r="AB108" s="4"/>
      <c r="AC108" s="2"/>
      <c r="AD108" s="30"/>
      <c r="AE108" s="11">
        <f>AE107+L108-AD108</f>
        <v>9043.4199999999983</v>
      </c>
      <c r="AF108" s="23" t="s">
        <v>21</v>
      </c>
    </row>
    <row r="109" spans="2:32" ht="15.75" customHeight="1" x14ac:dyDescent="0.2">
      <c r="B109" s="61"/>
      <c r="C109" s="6"/>
      <c r="D109" s="144"/>
      <c r="E109" s="95"/>
      <c r="F109" s="60"/>
      <c r="G109" s="3"/>
      <c r="H109" s="3"/>
      <c r="I109" s="3"/>
      <c r="J109" s="3"/>
      <c r="K109" s="3"/>
      <c r="L109" s="8"/>
      <c r="M109" s="4"/>
      <c r="N109" s="4"/>
      <c r="O109" s="4"/>
      <c r="P109" s="4"/>
      <c r="Q109" s="4"/>
      <c r="R109" s="4"/>
      <c r="S109" s="4"/>
      <c r="T109" s="4"/>
      <c r="U109" s="4"/>
      <c r="V109" s="4"/>
      <c r="W109" s="4"/>
      <c r="X109" s="4"/>
      <c r="Y109" s="4"/>
      <c r="Z109" s="4"/>
      <c r="AA109" s="4"/>
      <c r="AB109" s="4"/>
      <c r="AC109" s="2"/>
      <c r="AD109" s="30"/>
      <c r="AE109" s="11">
        <f t="shared" si="14"/>
        <v>9043.4199999999983</v>
      </c>
      <c r="AF109" s="23" t="s">
        <v>23</v>
      </c>
    </row>
    <row r="110" spans="2:32" ht="15.75" customHeight="1" x14ac:dyDescent="0.2">
      <c r="B110" s="61"/>
      <c r="C110" s="6"/>
      <c r="D110" s="144"/>
      <c r="E110" s="95"/>
      <c r="F110" s="60"/>
      <c r="G110" s="3"/>
      <c r="H110" s="3"/>
      <c r="I110" s="3"/>
      <c r="J110" s="3"/>
      <c r="K110" s="3"/>
      <c r="L110" s="8"/>
      <c r="M110" s="4"/>
      <c r="N110" s="4"/>
      <c r="O110" s="4"/>
      <c r="P110" s="4"/>
      <c r="Q110" s="4"/>
      <c r="R110" s="4"/>
      <c r="S110" s="4"/>
      <c r="T110" s="4"/>
      <c r="U110" s="4"/>
      <c r="V110" s="4"/>
      <c r="W110" s="4"/>
      <c r="X110" s="4"/>
      <c r="Y110" s="4"/>
      <c r="Z110" s="4"/>
      <c r="AA110" s="4"/>
      <c r="AB110" s="4"/>
      <c r="AC110" s="2"/>
      <c r="AD110" s="30"/>
      <c r="AE110" s="11">
        <f t="shared" si="14"/>
        <v>9043.4199999999983</v>
      </c>
      <c r="AF110" s="23" t="s">
        <v>21</v>
      </c>
    </row>
    <row r="111" spans="2:32" ht="15.75" customHeight="1" x14ac:dyDescent="0.2">
      <c r="B111" s="61"/>
      <c r="C111" s="6"/>
      <c r="D111" s="144"/>
      <c r="E111" s="95"/>
      <c r="F111" s="60"/>
      <c r="G111" s="3"/>
      <c r="H111" s="3"/>
      <c r="I111" s="3"/>
      <c r="J111" s="3"/>
      <c r="K111" s="3"/>
      <c r="L111" s="8"/>
      <c r="M111" s="4"/>
      <c r="N111" s="4"/>
      <c r="O111" s="4"/>
      <c r="P111" s="4"/>
      <c r="Q111" s="4"/>
      <c r="R111" s="4"/>
      <c r="S111" s="4"/>
      <c r="T111" s="4"/>
      <c r="U111" s="4"/>
      <c r="V111" s="4"/>
      <c r="W111" s="4"/>
      <c r="X111" s="4"/>
      <c r="Y111" s="4"/>
      <c r="Z111" s="4"/>
      <c r="AA111" s="4"/>
      <c r="AB111" s="4"/>
      <c r="AC111" s="2"/>
      <c r="AD111" s="30"/>
      <c r="AE111" s="11">
        <f t="shared" si="14"/>
        <v>9043.4199999999983</v>
      </c>
      <c r="AF111" s="23" t="s">
        <v>21</v>
      </c>
    </row>
    <row r="112" spans="2:32" ht="15.75" customHeight="1" x14ac:dyDescent="0.2">
      <c r="B112" s="61"/>
      <c r="C112" s="6"/>
      <c r="D112" s="144"/>
      <c r="E112" s="95"/>
      <c r="F112" s="60"/>
      <c r="G112" s="3"/>
      <c r="H112" s="3"/>
      <c r="I112" s="3"/>
      <c r="J112" s="3"/>
      <c r="K112" s="3"/>
      <c r="L112" s="8"/>
      <c r="M112" s="4"/>
      <c r="N112" s="4"/>
      <c r="O112" s="4"/>
      <c r="P112" s="4"/>
      <c r="Q112" s="4"/>
      <c r="R112" s="4"/>
      <c r="S112" s="4"/>
      <c r="T112" s="4"/>
      <c r="U112" s="4"/>
      <c r="V112" s="4"/>
      <c r="W112" s="4"/>
      <c r="X112" s="4"/>
      <c r="Y112" s="4"/>
      <c r="Z112" s="4"/>
      <c r="AA112" s="4"/>
      <c r="AB112" s="4"/>
      <c r="AC112" s="2"/>
      <c r="AD112" s="30"/>
      <c r="AE112" s="11">
        <f t="shared" si="14"/>
        <v>9043.4199999999983</v>
      </c>
      <c r="AF112" s="23" t="s">
        <v>23</v>
      </c>
    </row>
    <row r="113" spans="2:32" ht="15.75" customHeight="1" x14ac:dyDescent="0.2">
      <c r="B113" s="61"/>
      <c r="C113" s="6"/>
      <c r="D113" s="153"/>
      <c r="E113" s="95"/>
      <c r="F113" s="60"/>
      <c r="G113" s="3"/>
      <c r="H113" s="3"/>
      <c r="I113" s="3"/>
      <c r="J113" s="3"/>
      <c r="K113" s="3"/>
      <c r="L113" s="8"/>
      <c r="M113" s="4"/>
      <c r="N113" s="4"/>
      <c r="O113" s="4"/>
      <c r="P113" s="4"/>
      <c r="Q113" s="4"/>
      <c r="R113" s="4"/>
      <c r="S113" s="4"/>
      <c r="T113" s="4"/>
      <c r="U113" s="4"/>
      <c r="V113" s="4"/>
      <c r="W113" s="4"/>
      <c r="X113" s="4"/>
      <c r="Y113" s="4"/>
      <c r="Z113" s="4"/>
      <c r="AA113" s="4"/>
      <c r="AB113" s="4"/>
      <c r="AC113" s="2"/>
      <c r="AD113" s="30"/>
      <c r="AE113" s="11">
        <f t="shared" si="14"/>
        <v>9043.4199999999983</v>
      </c>
      <c r="AF113" s="23" t="s">
        <v>21</v>
      </c>
    </row>
    <row r="114" spans="2:32" ht="15.75" customHeight="1" x14ac:dyDescent="0.2">
      <c r="B114" s="61"/>
      <c r="C114" s="6"/>
      <c r="D114" s="144"/>
      <c r="E114" s="95"/>
      <c r="F114" s="60"/>
      <c r="G114" s="3"/>
      <c r="H114" s="3"/>
      <c r="I114" s="3"/>
      <c r="J114" s="3"/>
      <c r="K114" s="3"/>
      <c r="L114" s="8"/>
      <c r="M114" s="4"/>
      <c r="N114" s="4"/>
      <c r="O114" s="4"/>
      <c r="P114" s="4"/>
      <c r="Q114" s="4"/>
      <c r="R114" s="4"/>
      <c r="S114" s="4"/>
      <c r="T114" s="4"/>
      <c r="U114" s="4"/>
      <c r="V114" s="4"/>
      <c r="W114" s="4"/>
      <c r="X114" s="4"/>
      <c r="Y114" s="4"/>
      <c r="Z114" s="4"/>
      <c r="AA114" s="4"/>
      <c r="AB114" s="4"/>
      <c r="AC114" s="2"/>
      <c r="AD114" s="30"/>
      <c r="AE114" s="11">
        <f t="shared" si="14"/>
        <v>9043.4199999999983</v>
      </c>
      <c r="AF114" s="23" t="s">
        <v>21</v>
      </c>
    </row>
    <row r="115" spans="2:32" ht="15.75" customHeight="1" x14ac:dyDescent="0.2">
      <c r="B115" s="61"/>
      <c r="C115" s="6"/>
      <c r="D115" s="144"/>
      <c r="E115" s="95"/>
      <c r="F115" s="60"/>
      <c r="G115" s="3"/>
      <c r="H115" s="3"/>
      <c r="I115" s="3"/>
      <c r="J115" s="3"/>
      <c r="K115" s="3"/>
      <c r="L115" s="8"/>
      <c r="M115" s="4"/>
      <c r="N115" s="4"/>
      <c r="O115" s="4"/>
      <c r="P115" s="4"/>
      <c r="Q115" s="4"/>
      <c r="R115" s="4"/>
      <c r="S115" s="4"/>
      <c r="T115" s="4"/>
      <c r="U115" s="4"/>
      <c r="V115" s="4"/>
      <c r="W115" s="4"/>
      <c r="X115" s="4"/>
      <c r="Y115" s="4"/>
      <c r="Z115" s="4"/>
      <c r="AA115" s="4"/>
      <c r="AB115" s="4"/>
      <c r="AC115" s="2"/>
      <c r="AD115" s="30"/>
      <c r="AE115" s="11">
        <f t="shared" si="14"/>
        <v>9043.4199999999983</v>
      </c>
      <c r="AF115" s="23"/>
    </row>
    <row r="116" spans="2:32" ht="15.75" customHeight="1" x14ac:dyDescent="0.2">
      <c r="B116" s="61"/>
      <c r="C116" s="6"/>
      <c r="D116" s="144"/>
      <c r="E116" s="95"/>
      <c r="F116" s="60"/>
      <c r="G116" s="3"/>
      <c r="H116" s="3"/>
      <c r="I116" s="3"/>
      <c r="J116" s="3"/>
      <c r="K116" s="3"/>
      <c r="L116" s="8">
        <f t="shared" si="12"/>
        <v>0</v>
      </c>
      <c r="M116" s="4"/>
      <c r="N116" s="4"/>
      <c r="O116" s="4"/>
      <c r="P116" s="4"/>
      <c r="Q116" s="4"/>
      <c r="R116" s="4"/>
      <c r="S116" s="4"/>
      <c r="T116" s="4"/>
      <c r="U116" s="4"/>
      <c r="V116" s="4"/>
      <c r="W116" s="4"/>
      <c r="X116" s="4"/>
      <c r="Y116" s="4"/>
      <c r="Z116" s="4"/>
      <c r="AA116" s="4"/>
      <c r="AB116" s="4"/>
      <c r="AC116" s="2"/>
      <c r="AD116" s="30">
        <f t="shared" si="13"/>
        <v>0</v>
      </c>
      <c r="AE116" s="11">
        <f t="shared" si="14"/>
        <v>9043.4199999999983</v>
      </c>
      <c r="AF116" s="23"/>
    </row>
    <row r="117" spans="2:32" ht="15.75" customHeight="1" x14ac:dyDescent="0.2">
      <c r="B117" s="61"/>
      <c r="C117" s="6"/>
      <c r="D117" s="144"/>
      <c r="E117" s="95"/>
      <c r="F117" s="60"/>
      <c r="G117" s="3"/>
      <c r="H117" s="3"/>
      <c r="I117" s="3"/>
      <c r="J117" s="3"/>
      <c r="K117" s="3"/>
      <c r="L117" s="8">
        <f t="shared" si="12"/>
        <v>0</v>
      </c>
      <c r="M117" s="4"/>
      <c r="N117" s="4"/>
      <c r="O117" s="4"/>
      <c r="P117" s="4"/>
      <c r="Q117" s="4"/>
      <c r="R117" s="4"/>
      <c r="S117" s="4"/>
      <c r="T117" s="4"/>
      <c r="U117" s="4"/>
      <c r="V117" s="4"/>
      <c r="W117" s="4"/>
      <c r="X117" s="4"/>
      <c r="Y117" s="4"/>
      <c r="Z117" s="4"/>
      <c r="AA117" s="4"/>
      <c r="AB117" s="4"/>
      <c r="AC117" s="2"/>
      <c r="AD117" s="30">
        <f t="shared" si="13"/>
        <v>0</v>
      </c>
      <c r="AE117" s="11">
        <f t="shared" si="14"/>
        <v>9043.4199999999983</v>
      </c>
      <c r="AF117" s="23"/>
    </row>
    <row r="118" spans="2:32" ht="15.75" customHeight="1" x14ac:dyDescent="0.2">
      <c r="B118" s="61"/>
      <c r="C118" s="6"/>
      <c r="D118" s="144"/>
      <c r="E118" s="95"/>
      <c r="F118" s="60"/>
      <c r="G118" s="3"/>
      <c r="H118" s="3"/>
      <c r="I118" s="3"/>
      <c r="J118" s="3"/>
      <c r="K118" s="3"/>
      <c r="L118" s="8">
        <f t="shared" si="12"/>
        <v>0</v>
      </c>
      <c r="M118" s="4"/>
      <c r="N118" s="4"/>
      <c r="O118" s="4"/>
      <c r="P118" s="4"/>
      <c r="Q118" s="4"/>
      <c r="R118" s="4"/>
      <c r="S118" s="4"/>
      <c r="T118" s="4"/>
      <c r="U118" s="4"/>
      <c r="V118" s="4"/>
      <c r="W118" s="4"/>
      <c r="X118" s="4"/>
      <c r="Y118" s="4"/>
      <c r="Z118" s="4"/>
      <c r="AA118" s="4"/>
      <c r="AB118" s="4"/>
      <c r="AC118" s="2"/>
      <c r="AD118" s="30">
        <f t="shared" si="13"/>
        <v>0</v>
      </c>
      <c r="AE118" s="11">
        <f t="shared" si="14"/>
        <v>9043.4199999999983</v>
      </c>
      <c r="AF118" s="23"/>
    </row>
    <row r="119" spans="2:32" ht="15.75" customHeight="1" x14ac:dyDescent="0.2">
      <c r="B119" s="61"/>
      <c r="C119" s="6"/>
      <c r="D119" s="144"/>
      <c r="E119" s="95"/>
      <c r="F119" s="60"/>
      <c r="G119" s="3"/>
      <c r="H119" s="3"/>
      <c r="I119" s="3"/>
      <c r="J119" s="3"/>
      <c r="K119" s="3"/>
      <c r="L119" s="8">
        <f t="shared" si="12"/>
        <v>0</v>
      </c>
      <c r="M119" s="4"/>
      <c r="N119" s="4"/>
      <c r="O119" s="4"/>
      <c r="P119" s="4"/>
      <c r="Q119" s="4"/>
      <c r="R119" s="4"/>
      <c r="S119" s="4"/>
      <c r="T119" s="4"/>
      <c r="U119" s="4"/>
      <c r="V119" s="4"/>
      <c r="W119" s="4"/>
      <c r="X119" s="4"/>
      <c r="Y119" s="4"/>
      <c r="Z119" s="4"/>
      <c r="AA119" s="4"/>
      <c r="AB119" s="4"/>
      <c r="AC119" s="2"/>
      <c r="AD119" s="30">
        <f t="shared" si="13"/>
        <v>0</v>
      </c>
      <c r="AE119" s="11">
        <f t="shared" si="14"/>
        <v>9043.4199999999983</v>
      </c>
      <c r="AF119" s="23"/>
    </row>
    <row r="120" spans="2:32" ht="15.75" customHeight="1" x14ac:dyDescent="0.2">
      <c r="B120" s="61"/>
      <c r="C120" s="6"/>
      <c r="D120" s="144"/>
      <c r="E120" s="95"/>
      <c r="F120" s="60"/>
      <c r="G120" s="3"/>
      <c r="H120" s="3"/>
      <c r="I120" s="3"/>
      <c r="J120" s="3"/>
      <c r="K120" s="3"/>
      <c r="L120" s="8">
        <f t="shared" si="12"/>
        <v>0</v>
      </c>
      <c r="M120" s="4"/>
      <c r="N120" s="4"/>
      <c r="O120" s="4"/>
      <c r="P120" s="4"/>
      <c r="Q120" s="4"/>
      <c r="R120" s="4"/>
      <c r="S120" s="4"/>
      <c r="T120" s="4"/>
      <c r="U120" s="4"/>
      <c r="V120" s="4"/>
      <c r="W120" s="4"/>
      <c r="X120" s="4"/>
      <c r="Y120" s="4"/>
      <c r="Z120" s="4"/>
      <c r="AA120" s="4"/>
      <c r="AB120" s="4"/>
      <c r="AC120" s="2"/>
      <c r="AD120" s="30">
        <f t="shared" si="13"/>
        <v>0</v>
      </c>
      <c r="AE120" s="11">
        <f t="shared" si="14"/>
        <v>9043.4199999999983</v>
      </c>
      <c r="AF120" s="23"/>
    </row>
    <row r="121" spans="2:32" ht="15.75" customHeight="1" x14ac:dyDescent="0.2">
      <c r="B121" s="61"/>
      <c r="C121" s="6"/>
      <c r="D121" s="144"/>
      <c r="E121" s="95"/>
      <c r="F121" s="60"/>
      <c r="G121" s="3"/>
      <c r="H121" s="3"/>
      <c r="I121" s="3"/>
      <c r="J121" s="3"/>
      <c r="K121" s="3"/>
      <c r="L121" s="8">
        <f t="shared" si="12"/>
        <v>0</v>
      </c>
      <c r="M121" s="4"/>
      <c r="N121" s="4"/>
      <c r="O121" s="4"/>
      <c r="P121" s="4"/>
      <c r="Q121" s="4"/>
      <c r="R121" s="4"/>
      <c r="S121" s="4"/>
      <c r="T121" s="4"/>
      <c r="U121" s="4"/>
      <c r="V121" s="4"/>
      <c r="W121" s="4"/>
      <c r="X121" s="4"/>
      <c r="Y121" s="4"/>
      <c r="Z121" s="4"/>
      <c r="AA121" s="4"/>
      <c r="AB121" s="4"/>
      <c r="AC121" s="2"/>
      <c r="AD121" s="30">
        <f t="shared" si="13"/>
        <v>0</v>
      </c>
      <c r="AE121" s="11">
        <f t="shared" si="14"/>
        <v>9043.4199999999983</v>
      </c>
      <c r="AF121" s="23"/>
    </row>
    <row r="122" spans="2:32" ht="15.75" customHeight="1" x14ac:dyDescent="0.2">
      <c r="B122" s="61"/>
      <c r="C122" s="6"/>
      <c r="D122" s="144"/>
      <c r="E122" s="95"/>
      <c r="F122" s="60"/>
      <c r="G122" s="3"/>
      <c r="H122" s="3"/>
      <c r="I122" s="3"/>
      <c r="J122" s="3"/>
      <c r="K122" s="3"/>
      <c r="L122" s="8">
        <f t="shared" si="12"/>
        <v>0</v>
      </c>
      <c r="M122" s="4"/>
      <c r="N122" s="4"/>
      <c r="O122" s="4"/>
      <c r="P122" s="4"/>
      <c r="Q122" s="4"/>
      <c r="R122" s="4"/>
      <c r="S122" s="4"/>
      <c r="T122" s="4"/>
      <c r="U122" s="4"/>
      <c r="V122" s="4"/>
      <c r="W122" s="4"/>
      <c r="X122" s="4"/>
      <c r="Y122" s="4"/>
      <c r="Z122" s="4"/>
      <c r="AA122" s="4"/>
      <c r="AB122" s="4"/>
      <c r="AC122" s="2"/>
      <c r="AD122" s="30"/>
      <c r="AE122" s="11">
        <f t="shared" si="14"/>
        <v>9043.4199999999983</v>
      </c>
      <c r="AF122" s="23"/>
    </row>
    <row r="123" spans="2:32" ht="15.75" customHeight="1" x14ac:dyDescent="0.2">
      <c r="B123" s="61"/>
      <c r="C123" s="6"/>
      <c r="D123" s="144"/>
      <c r="E123" s="95"/>
      <c r="F123" s="60"/>
      <c r="G123" s="3"/>
      <c r="H123" s="3"/>
      <c r="I123" s="3"/>
      <c r="J123" s="3"/>
      <c r="K123" s="3"/>
      <c r="L123" s="8">
        <f t="shared" si="12"/>
        <v>0</v>
      </c>
      <c r="M123" s="4"/>
      <c r="N123" s="4"/>
      <c r="O123" s="4"/>
      <c r="P123" s="4"/>
      <c r="Q123" s="4"/>
      <c r="R123" s="4"/>
      <c r="S123" s="4"/>
      <c r="T123" s="4"/>
      <c r="U123" s="4"/>
      <c r="V123" s="4"/>
      <c r="W123" s="4"/>
      <c r="X123" s="4"/>
      <c r="Y123" s="4"/>
      <c r="Z123" s="4"/>
      <c r="AA123" s="4"/>
      <c r="AB123" s="4"/>
      <c r="AC123" s="2"/>
      <c r="AD123" s="30"/>
      <c r="AE123" s="11">
        <f t="shared" si="14"/>
        <v>9043.4199999999983</v>
      </c>
      <c r="AF123" s="23"/>
    </row>
    <row r="124" spans="2:32" ht="15.75" customHeight="1" x14ac:dyDescent="0.2">
      <c r="B124" s="61"/>
      <c r="C124" s="6"/>
      <c r="D124" s="144"/>
      <c r="E124" s="95"/>
      <c r="F124" s="60"/>
      <c r="G124" s="3"/>
      <c r="H124" s="3"/>
      <c r="I124" s="3"/>
      <c r="J124" s="3"/>
      <c r="K124" s="3"/>
      <c r="L124" s="8">
        <f t="shared" si="12"/>
        <v>0</v>
      </c>
      <c r="M124" s="4"/>
      <c r="N124" s="4"/>
      <c r="O124" s="4"/>
      <c r="P124" s="4"/>
      <c r="Q124" s="4"/>
      <c r="R124" s="4"/>
      <c r="S124" s="4"/>
      <c r="T124" s="4"/>
      <c r="U124" s="4"/>
      <c r="V124" s="4"/>
      <c r="W124" s="4"/>
      <c r="X124" s="4"/>
      <c r="Y124" s="4"/>
      <c r="Z124" s="4"/>
      <c r="AA124" s="4"/>
      <c r="AB124" s="4"/>
      <c r="AC124" s="2"/>
      <c r="AD124" s="30"/>
      <c r="AE124" s="11">
        <f t="shared" si="14"/>
        <v>9043.4199999999983</v>
      </c>
      <c r="AF124" s="23"/>
    </row>
    <row r="125" spans="2:32" ht="15.75" customHeight="1" thickBot="1" x14ac:dyDescent="0.25">
      <c r="B125" s="61"/>
      <c r="C125" s="6"/>
      <c r="D125" s="144"/>
      <c r="E125" s="95"/>
      <c r="F125" s="60"/>
      <c r="G125" s="3"/>
      <c r="H125" s="3"/>
      <c r="I125" s="3"/>
      <c r="J125" s="3"/>
      <c r="K125" s="3"/>
      <c r="L125" s="8">
        <f t="shared" si="12"/>
        <v>0</v>
      </c>
      <c r="M125" s="4"/>
      <c r="N125" s="4"/>
      <c r="O125" s="4"/>
      <c r="P125" s="4"/>
      <c r="Q125" s="4"/>
      <c r="R125" s="4"/>
      <c r="S125" s="4"/>
      <c r="T125" s="4"/>
      <c r="U125" s="4"/>
      <c r="V125" s="4"/>
      <c r="W125" s="4"/>
      <c r="X125" s="4"/>
      <c r="Y125" s="4"/>
      <c r="Z125" s="4"/>
      <c r="AA125" s="4"/>
      <c r="AB125" s="4"/>
      <c r="AC125" s="2"/>
      <c r="AD125" s="30">
        <f>SUM(M125:AC125)</f>
        <v>0</v>
      </c>
      <c r="AE125" s="11">
        <f t="shared" si="14"/>
        <v>9043.4199999999983</v>
      </c>
      <c r="AF125" s="23"/>
    </row>
    <row r="126" spans="2:32" ht="18" customHeight="1" thickBot="1" x14ac:dyDescent="0.25">
      <c r="B126" s="13"/>
      <c r="C126" s="14" t="s">
        <v>36</v>
      </c>
      <c r="D126" s="15"/>
      <c r="E126" s="96"/>
      <c r="F126" s="59">
        <f t="shared" ref="F126:K126" si="15">SUM(F4:F125)</f>
        <v>0</v>
      </c>
      <c r="G126" s="18">
        <f t="shared" si="15"/>
        <v>0</v>
      </c>
      <c r="H126" s="18">
        <f t="shared" si="15"/>
        <v>0</v>
      </c>
      <c r="I126" s="18">
        <f t="shared" si="15"/>
        <v>0</v>
      </c>
      <c r="J126" s="18">
        <f t="shared" si="15"/>
        <v>0</v>
      </c>
      <c r="K126" s="18">
        <f t="shared" si="15"/>
        <v>0</v>
      </c>
      <c r="L126" s="62">
        <f>SUM(L5:L125)</f>
        <v>0</v>
      </c>
      <c r="M126" s="18">
        <f t="shared" ref="M126:AC126" si="16">SUM(M4:M125)</f>
        <v>0</v>
      </c>
      <c r="N126" s="18">
        <f t="shared" si="16"/>
        <v>0</v>
      </c>
      <c r="O126" s="18">
        <f t="shared" si="16"/>
        <v>0</v>
      </c>
      <c r="P126" s="18">
        <f t="shared" si="16"/>
        <v>0</v>
      </c>
      <c r="Q126" s="18">
        <f t="shared" si="16"/>
        <v>0</v>
      </c>
      <c r="R126" s="18">
        <f t="shared" si="16"/>
        <v>0</v>
      </c>
      <c r="S126" s="18">
        <f t="shared" si="16"/>
        <v>0</v>
      </c>
      <c r="T126" s="18">
        <f t="shared" si="16"/>
        <v>0</v>
      </c>
      <c r="U126" s="18">
        <f t="shared" si="16"/>
        <v>0</v>
      </c>
      <c r="V126" s="18">
        <f t="shared" si="16"/>
        <v>0</v>
      </c>
      <c r="W126" s="18">
        <f t="shared" si="16"/>
        <v>0</v>
      </c>
      <c r="X126" s="18">
        <f t="shared" si="16"/>
        <v>0</v>
      </c>
      <c r="Y126" s="18">
        <f t="shared" si="16"/>
        <v>0</v>
      </c>
      <c r="Z126" s="18">
        <f t="shared" si="16"/>
        <v>0</v>
      </c>
      <c r="AA126" s="18">
        <f t="shared" si="16"/>
        <v>0</v>
      </c>
      <c r="AB126" s="18">
        <f t="shared" si="16"/>
        <v>0</v>
      </c>
      <c r="AC126" s="16">
        <f t="shared" si="16"/>
        <v>0</v>
      </c>
      <c r="AD126" s="9">
        <f>SUM(AD5:AD125)</f>
        <v>0</v>
      </c>
      <c r="AE126" s="12"/>
      <c r="AF126" s="19"/>
    </row>
    <row r="127" spans="2:32" ht="15.75" customHeight="1" thickTop="1" thickBot="1" x14ac:dyDescent="0.25">
      <c r="AD127" s="146"/>
      <c r="AE127" s="12">
        <f>AE125</f>
        <v>9043.4199999999983</v>
      </c>
    </row>
    <row r="128" spans="2:32" ht="15.75" customHeight="1" thickTop="1" x14ac:dyDescent="0.2"/>
  </sheetData>
  <mergeCells count="7">
    <mergeCell ref="B2:E2"/>
    <mergeCell ref="AE2:AE3"/>
    <mergeCell ref="F1:L1"/>
    <mergeCell ref="F2:K2"/>
    <mergeCell ref="AD2:AD3"/>
    <mergeCell ref="L2:L3"/>
    <mergeCell ref="M2:AB2"/>
  </mergeCells>
  <phoneticPr fontId="0" type="noConversion"/>
  <dataValidations count="1">
    <dataValidation type="list" allowBlank="1" showInputMessage="1" showErrorMessage="1" sqref="AF4:AF125">
      <formula1>Reconciled</formula1>
    </dataValidation>
  </dataValidations>
  <pageMargins left="0.35433070866141703" right="0.35433070866141703" top="0" bottom="0" header="0.16" footer="0.12"/>
  <pageSetup paperSize="9" scale="29" fitToWidth="0" orientation="landscape" horizontalDpi="4294967293" verticalDpi="0" r:id="rId1"/>
  <headerFooter alignWithMargins="0"/>
  <ignoredErrors>
    <ignoredError sqref="L126"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Q43"/>
  <sheetViews>
    <sheetView windowProtection="1" showGridLines="0" showZeros="0" tabSelected="1" zoomScale="90" zoomScaleNormal="90" workbookViewId="0">
      <selection activeCell="K11" sqref="K11"/>
    </sheetView>
  </sheetViews>
  <sheetFormatPr defaultRowHeight="12.75" x14ac:dyDescent="0.2"/>
  <cols>
    <col min="1" max="1" width="3" customWidth="1"/>
    <col min="2" max="2" width="30.140625" customWidth="1"/>
    <col min="3" max="3" width="2.85546875" customWidth="1"/>
    <col min="4" max="15" width="12.5703125" customWidth="1"/>
    <col min="16" max="16" width="12.5703125" style="1" customWidth="1"/>
    <col min="17" max="17" width="11.7109375" bestFit="1" customWidth="1"/>
  </cols>
  <sheetData>
    <row r="1" spans="1:16" ht="7.5" customHeight="1" x14ac:dyDescent="0.2">
      <c r="A1" s="97"/>
      <c r="B1" s="98"/>
      <c r="C1" s="98"/>
      <c r="D1" s="98"/>
      <c r="E1" s="98"/>
      <c r="F1" s="98"/>
      <c r="G1" s="98"/>
      <c r="H1" s="98"/>
      <c r="I1" s="98"/>
      <c r="J1" s="98"/>
      <c r="K1" s="98"/>
      <c r="L1" s="98"/>
      <c r="M1" s="98"/>
      <c r="N1" s="98"/>
      <c r="O1" s="98"/>
      <c r="P1" s="112"/>
    </row>
    <row r="2" spans="1:16" ht="15" customHeight="1" x14ac:dyDescent="0.2">
      <c r="A2" s="109" t="s">
        <v>78</v>
      </c>
      <c r="B2" s="98"/>
      <c r="C2" s="98"/>
      <c r="D2" s="98"/>
      <c r="E2" s="98"/>
      <c r="F2" s="98"/>
      <c r="G2" s="98"/>
      <c r="H2" s="98"/>
      <c r="I2" s="98"/>
      <c r="J2" s="98"/>
      <c r="K2" s="98"/>
      <c r="L2" s="98"/>
      <c r="M2" s="98"/>
      <c r="N2" s="98"/>
      <c r="O2" s="98"/>
      <c r="P2" s="112"/>
    </row>
    <row r="3" spans="1:16" ht="15" customHeight="1" x14ac:dyDescent="0.2">
      <c r="A3" s="109"/>
      <c r="B3" s="98"/>
      <c r="C3" s="98"/>
      <c r="D3" s="98"/>
      <c r="E3" s="98"/>
      <c r="F3" s="98"/>
      <c r="G3" s="98"/>
      <c r="H3" s="98"/>
      <c r="I3" s="98"/>
      <c r="J3" s="98"/>
      <c r="K3" s="98"/>
      <c r="L3" s="98"/>
      <c r="M3" s="98"/>
      <c r="N3" s="98"/>
      <c r="O3" s="98"/>
      <c r="P3" s="112"/>
    </row>
    <row r="4" spans="1:16" s="106" customFormat="1" ht="15" x14ac:dyDescent="0.2">
      <c r="A4" s="105"/>
      <c r="B4" s="105"/>
      <c r="C4" s="105"/>
      <c r="D4" s="105" t="s">
        <v>11</v>
      </c>
      <c r="E4" s="105" t="s">
        <v>12</v>
      </c>
      <c r="F4" s="105" t="s">
        <v>13</v>
      </c>
      <c r="G4" s="105" t="s">
        <v>41</v>
      </c>
      <c r="H4" s="105" t="s">
        <v>14</v>
      </c>
      <c r="I4" s="105" t="s">
        <v>15</v>
      </c>
      <c r="J4" s="105" t="s">
        <v>16</v>
      </c>
      <c r="K4" s="105" t="s">
        <v>17</v>
      </c>
      <c r="L4" s="105" t="s">
        <v>24</v>
      </c>
      <c r="M4" s="105" t="s">
        <v>7</v>
      </c>
      <c r="N4" s="105" t="s">
        <v>9</v>
      </c>
      <c r="O4" s="105" t="s">
        <v>8</v>
      </c>
      <c r="P4" s="118" t="s">
        <v>46</v>
      </c>
    </row>
    <row r="5" spans="1:16" ht="15.75" x14ac:dyDescent="0.25">
      <c r="B5" s="150" t="s">
        <v>80</v>
      </c>
      <c r="D5">
        <f>+April!AE127</f>
        <v>12628.5</v>
      </c>
      <c r="E5">
        <f>+May!AE127</f>
        <v>12057.189999999999</v>
      </c>
      <c r="F5">
        <f>+Jun!AE127</f>
        <v>10995.409999999998</v>
      </c>
      <c r="G5" s="172">
        <f>+July!AE127</f>
        <v>4917.2999999999984</v>
      </c>
      <c r="H5" s="172">
        <f>+Aug!AE127</f>
        <v>9171.5899999999983</v>
      </c>
      <c r="I5" s="172">
        <f>+Sep!AE127</f>
        <v>9265.1999999999989</v>
      </c>
      <c r="J5" s="172">
        <f>+Oct!AE127</f>
        <v>9043.4199999999983</v>
      </c>
      <c r="K5" s="172">
        <f>+Nov!AE127</f>
        <v>9043.4199999999983</v>
      </c>
      <c r="L5" s="172">
        <f>+Dec!AE127</f>
        <v>9043.4199999999983</v>
      </c>
      <c r="M5" s="172">
        <f>+Jan!AE127</f>
        <v>9043.4199999999983</v>
      </c>
      <c r="N5" s="172">
        <f>+Feb!AE127</f>
        <v>9043.4199999999983</v>
      </c>
      <c r="O5" s="172">
        <f>+Mar!AE127</f>
        <v>9043.4199999999983</v>
      </c>
    </row>
    <row r="6" spans="1:16" ht="14.25" customHeight="1" x14ac:dyDescent="0.2">
      <c r="A6" s="127"/>
      <c r="B6" s="99"/>
      <c r="C6" s="99"/>
      <c r="D6" s="99"/>
      <c r="E6" s="99"/>
      <c r="F6" s="99"/>
      <c r="G6" s="99"/>
      <c r="H6" s="99"/>
      <c r="I6" s="99"/>
      <c r="J6" s="99"/>
      <c r="K6" s="99"/>
      <c r="L6" s="99"/>
      <c r="M6" s="99"/>
      <c r="N6" s="99"/>
      <c r="O6" s="99"/>
      <c r="P6" s="99"/>
    </row>
    <row r="7" spans="1:16" ht="15.75" x14ac:dyDescent="0.25">
      <c r="B7" s="150" t="s">
        <v>81</v>
      </c>
      <c r="D7">
        <v>11080.97</v>
      </c>
      <c r="E7">
        <v>11082.91</v>
      </c>
      <c r="F7">
        <v>11084.79</v>
      </c>
      <c r="G7">
        <v>11086.49</v>
      </c>
      <c r="H7">
        <v>11088.49</v>
      </c>
      <c r="I7">
        <v>0.06</v>
      </c>
      <c r="J7">
        <v>0.06</v>
      </c>
    </row>
    <row r="8" spans="1:16" ht="14.25" customHeight="1" x14ac:dyDescent="0.2">
      <c r="A8" s="127"/>
      <c r="B8" s="99"/>
      <c r="C8" s="99"/>
      <c r="D8" s="99"/>
      <c r="E8" s="99"/>
      <c r="F8" s="99"/>
      <c r="G8" s="99"/>
      <c r="H8" s="99"/>
      <c r="I8" s="99"/>
      <c r="J8" s="99"/>
      <c r="K8" s="99"/>
      <c r="L8" s="99"/>
      <c r="M8" s="99"/>
      <c r="N8" s="99"/>
      <c r="O8" s="99"/>
      <c r="P8" s="99"/>
    </row>
    <row r="9" spans="1:16" s="106" customFormat="1" ht="15" x14ac:dyDescent="0.2">
      <c r="A9" s="105"/>
      <c r="B9" s="105"/>
      <c r="C9" s="105"/>
      <c r="D9" s="105" t="str">
        <f>April!B1</f>
        <v>April</v>
      </c>
      <c r="E9" s="105" t="str">
        <f>May!B1</f>
        <v>May</v>
      </c>
      <c r="F9" s="105" t="str">
        <f>Jun!B1</f>
        <v>June</v>
      </c>
      <c r="G9" s="105" t="str">
        <f>July!B1</f>
        <v>July</v>
      </c>
      <c r="H9" s="105" t="str">
        <f>Aug!B1</f>
        <v>August</v>
      </c>
      <c r="I9" s="105" t="str">
        <f>Sep!B1</f>
        <v>September</v>
      </c>
      <c r="J9" s="105" t="str">
        <f>Oct!B1</f>
        <v>October</v>
      </c>
      <c r="K9" s="105" t="str">
        <f>Nov!B1</f>
        <v>November</v>
      </c>
      <c r="L9" s="105" t="str">
        <f>Dec!B1</f>
        <v>December</v>
      </c>
      <c r="M9" s="105" t="s">
        <v>7</v>
      </c>
      <c r="N9" s="105" t="s">
        <v>9</v>
      </c>
      <c r="O9" s="105" t="s">
        <v>8</v>
      </c>
      <c r="P9" s="118" t="s">
        <v>46</v>
      </c>
    </row>
    <row r="10" spans="1:16" ht="17.25" customHeight="1" x14ac:dyDescent="0.25">
      <c r="A10" s="72" t="s">
        <v>5</v>
      </c>
      <c r="B10" s="63"/>
      <c r="C10" s="63"/>
      <c r="D10" s="63"/>
      <c r="E10" s="63"/>
      <c r="F10" s="63"/>
      <c r="G10" s="63"/>
      <c r="H10" s="63"/>
      <c r="I10" s="63"/>
      <c r="J10" s="63"/>
      <c r="K10" s="63"/>
      <c r="L10" s="63"/>
      <c r="M10" s="63"/>
      <c r="N10" s="63"/>
      <c r="O10" s="63"/>
      <c r="P10" s="113"/>
    </row>
    <row r="11" spans="1:16" ht="9.75" customHeight="1" x14ac:dyDescent="0.2">
      <c r="A11" s="65"/>
      <c r="B11" s="74"/>
      <c r="C11" s="66"/>
      <c r="D11" s="66"/>
      <c r="E11" s="66"/>
      <c r="F11" s="66"/>
      <c r="G11" s="66"/>
      <c r="H11" s="66"/>
      <c r="I11" s="66"/>
      <c r="J11" s="66"/>
      <c r="K11" s="66"/>
      <c r="L11" s="66"/>
      <c r="M11" s="66"/>
      <c r="N11" s="66"/>
      <c r="O11" s="66"/>
      <c r="P11" s="114"/>
    </row>
    <row r="12" spans="1:16" ht="15" customHeight="1" x14ac:dyDescent="0.2">
      <c r="A12" s="66"/>
      <c r="B12" s="68" t="str">
        <f>Control!D9</f>
        <v xml:space="preserve">Precept </v>
      </c>
      <c r="C12" s="66"/>
      <c r="D12" s="102">
        <f>April!F126</f>
        <v>4047.9</v>
      </c>
      <c r="E12" s="102">
        <f>May!F126</f>
        <v>0</v>
      </c>
      <c r="F12" s="102">
        <f>Jun!F126</f>
        <v>0</v>
      </c>
      <c r="G12" s="102">
        <f>July!F126</f>
        <v>0</v>
      </c>
      <c r="H12" s="102">
        <f>Aug!F126</f>
        <v>4047.9</v>
      </c>
      <c r="I12" s="102">
        <f>Sep!F126</f>
        <v>0</v>
      </c>
      <c r="J12" s="102">
        <f>Oct!F126</f>
        <v>0</v>
      </c>
      <c r="K12" s="102">
        <f>Nov!F126</f>
        <v>0</v>
      </c>
      <c r="L12" s="102">
        <f>Dec!F126</f>
        <v>0</v>
      </c>
      <c r="M12" s="102">
        <f>Jan!F126</f>
        <v>0</v>
      </c>
      <c r="N12" s="102">
        <f>Feb!F126</f>
        <v>0</v>
      </c>
      <c r="O12" s="102">
        <f>Mar!F126</f>
        <v>0</v>
      </c>
      <c r="P12" s="115">
        <f t="shared" ref="P12:P18" si="0">SUM(D12:O12)</f>
        <v>8095.8</v>
      </c>
    </row>
    <row r="13" spans="1:16" ht="15" customHeight="1" x14ac:dyDescent="0.2">
      <c r="A13" s="66"/>
      <c r="B13" s="69" t="str">
        <f>Control!E9</f>
        <v>Grant</v>
      </c>
      <c r="C13" s="66"/>
      <c r="D13" s="102">
        <f>April!G126</f>
        <v>0</v>
      </c>
      <c r="E13" s="102">
        <f>May!G126</f>
        <v>0</v>
      </c>
      <c r="F13" s="102">
        <f>Jun!G126</f>
        <v>0</v>
      </c>
      <c r="G13" s="102">
        <f>July!G126</f>
        <v>620</v>
      </c>
      <c r="H13" s="102">
        <f>Aug!G126</f>
        <v>0</v>
      </c>
      <c r="I13" s="102">
        <f>Sep!G126</f>
        <v>2000</v>
      </c>
      <c r="J13" s="102">
        <f>Oct!G126</f>
        <v>0</v>
      </c>
      <c r="K13" s="102">
        <f>Nov!G126</f>
        <v>0</v>
      </c>
      <c r="L13" s="102">
        <f>Dec!G126</f>
        <v>0</v>
      </c>
      <c r="M13" s="102">
        <f>Jan!G126</f>
        <v>0</v>
      </c>
      <c r="N13" s="102">
        <f>Feb!G126</f>
        <v>0</v>
      </c>
      <c r="O13" s="102">
        <f>Mar!G126</f>
        <v>0</v>
      </c>
      <c r="P13" s="115">
        <f t="shared" si="0"/>
        <v>2620</v>
      </c>
    </row>
    <row r="14" spans="1:16" ht="15" customHeight="1" x14ac:dyDescent="0.2">
      <c r="A14" s="66"/>
      <c r="B14" s="69" t="str">
        <f>Control!F9</f>
        <v>Pitch Hire</v>
      </c>
      <c r="C14" s="66"/>
      <c r="D14" s="102">
        <f>April!H126</f>
        <v>65</v>
      </c>
      <c r="E14" s="102">
        <f>May!H126</f>
        <v>65</v>
      </c>
      <c r="F14" s="102">
        <f>Jun!H126</f>
        <v>65</v>
      </c>
      <c r="G14" s="102">
        <f>July!H126</f>
        <v>65</v>
      </c>
      <c r="H14" s="102">
        <f>Aug!H126</f>
        <v>140</v>
      </c>
      <c r="I14" s="102">
        <f>Sep!H126</f>
        <v>65</v>
      </c>
      <c r="J14" s="102">
        <f>Oct!H126</f>
        <v>65</v>
      </c>
      <c r="K14" s="102">
        <f>Nov!H126</f>
        <v>0</v>
      </c>
      <c r="L14" s="102">
        <f>Dec!H126</f>
        <v>0</v>
      </c>
      <c r="M14" s="102">
        <f>Jan!H126</f>
        <v>0</v>
      </c>
      <c r="N14" s="102">
        <f>Feb!H126</f>
        <v>0</v>
      </c>
      <c r="O14" s="102">
        <f>Mar!H126</f>
        <v>0</v>
      </c>
      <c r="P14" s="115">
        <f t="shared" si="0"/>
        <v>530</v>
      </c>
    </row>
    <row r="15" spans="1:16" ht="15" customHeight="1" x14ac:dyDescent="0.2">
      <c r="A15" s="66"/>
      <c r="B15" s="69" t="str">
        <f>Control!G9</f>
        <v>Advertising</v>
      </c>
      <c r="C15" s="66"/>
      <c r="D15" s="102">
        <f>April!I126</f>
        <v>0</v>
      </c>
      <c r="E15" s="102">
        <f>May!I126</f>
        <v>0</v>
      </c>
      <c r="F15" s="102">
        <f>Jun!I126</f>
        <v>0</v>
      </c>
      <c r="G15" s="102">
        <f>July!I126</f>
        <v>0</v>
      </c>
      <c r="H15" s="102">
        <f>Aug!I126</f>
        <v>0</v>
      </c>
      <c r="I15" s="102">
        <f>Sep!I126</f>
        <v>0</v>
      </c>
      <c r="J15" s="102">
        <f>Oct!I126</f>
        <v>0</v>
      </c>
      <c r="K15" s="102">
        <f>Nov!I126</f>
        <v>0</v>
      </c>
      <c r="L15" s="102">
        <f>Dec!I126</f>
        <v>0</v>
      </c>
      <c r="M15" s="102">
        <f>Jan!I126</f>
        <v>0</v>
      </c>
      <c r="N15" s="102">
        <f>Feb!I126</f>
        <v>0</v>
      </c>
      <c r="O15" s="102">
        <f>Mar!I126</f>
        <v>0</v>
      </c>
      <c r="P15" s="115">
        <f t="shared" si="0"/>
        <v>0</v>
      </c>
    </row>
    <row r="16" spans="1:16" ht="15" customHeight="1" x14ac:dyDescent="0.2">
      <c r="A16" s="66"/>
      <c r="B16" s="69" t="str">
        <f>Control!H9</f>
        <v>Interest/rebate/transfer</v>
      </c>
      <c r="C16" s="66"/>
      <c r="D16" s="102">
        <f>April!J126</f>
        <v>0</v>
      </c>
      <c r="E16" s="102">
        <f>May!J126</f>
        <v>0</v>
      </c>
      <c r="F16" s="102">
        <f>Jun!J126</f>
        <v>0</v>
      </c>
      <c r="G16" s="102">
        <f>July!J126</f>
        <v>0</v>
      </c>
      <c r="H16" s="102">
        <f>Aug!J126</f>
        <v>11269.32</v>
      </c>
      <c r="I16" s="102">
        <f>Sep!J126</f>
        <v>0</v>
      </c>
      <c r="J16" s="102">
        <f>Oct!J126</f>
        <v>0</v>
      </c>
      <c r="K16" s="102">
        <f>Nov!J126</f>
        <v>0</v>
      </c>
      <c r="L16" s="102">
        <f>Dec!J126</f>
        <v>0</v>
      </c>
      <c r="M16" s="102">
        <f>Jan!J126</f>
        <v>0</v>
      </c>
      <c r="N16" s="102">
        <f>Feb!J126</f>
        <v>0</v>
      </c>
      <c r="O16" s="102">
        <f>Mar!J126</f>
        <v>0</v>
      </c>
      <c r="P16" s="115">
        <f t="shared" si="0"/>
        <v>11269.32</v>
      </c>
    </row>
    <row r="17" spans="1:17" ht="15" customHeight="1" x14ac:dyDescent="0.2">
      <c r="A17" s="66"/>
      <c r="B17" s="69" t="str">
        <f>Control!I9</f>
        <v>Donations</v>
      </c>
      <c r="C17" s="66"/>
      <c r="D17" s="102">
        <f>April!K126</f>
        <v>0</v>
      </c>
      <c r="E17" s="102">
        <f>May!K126</f>
        <v>0</v>
      </c>
      <c r="F17" s="102">
        <f>Jun!K126</f>
        <v>0</v>
      </c>
      <c r="G17" s="102">
        <f>July!K126</f>
        <v>825</v>
      </c>
      <c r="H17" s="102">
        <f>Aug!K126</f>
        <v>505</v>
      </c>
      <c r="I17" s="102">
        <f>Sep!K126</f>
        <v>90</v>
      </c>
      <c r="J17" s="102">
        <f>Oct!K126</f>
        <v>0</v>
      </c>
      <c r="K17" s="102">
        <f>Nov!K126</f>
        <v>0</v>
      </c>
      <c r="L17" s="102">
        <f>Dec!K126</f>
        <v>0</v>
      </c>
      <c r="M17" s="102">
        <f>Jan!K126</f>
        <v>0</v>
      </c>
      <c r="N17" s="102">
        <f>Feb!K126</f>
        <v>0</v>
      </c>
      <c r="O17" s="102">
        <f>Mar!K126</f>
        <v>0</v>
      </c>
      <c r="P17" s="115">
        <f t="shared" si="0"/>
        <v>1420</v>
      </c>
    </row>
    <row r="18" spans="1:17" ht="21" customHeight="1" x14ac:dyDescent="0.2">
      <c r="A18" s="66"/>
      <c r="B18" s="100" t="s">
        <v>18</v>
      </c>
      <c r="C18" s="70"/>
      <c r="D18" s="104">
        <f t="shared" ref="D18:K18" si="1">SUM(D12:D17)</f>
        <v>4112.8999999999996</v>
      </c>
      <c r="E18" s="104">
        <f t="shared" si="1"/>
        <v>65</v>
      </c>
      <c r="F18" s="104">
        <f t="shared" si="1"/>
        <v>65</v>
      </c>
      <c r="G18" s="104">
        <f t="shared" si="1"/>
        <v>1510</v>
      </c>
      <c r="H18" s="104">
        <f t="shared" si="1"/>
        <v>15962.22</v>
      </c>
      <c r="I18" s="104">
        <f t="shared" si="1"/>
        <v>2155</v>
      </c>
      <c r="J18" s="104">
        <f t="shared" si="1"/>
        <v>65</v>
      </c>
      <c r="K18" s="104">
        <f t="shared" si="1"/>
        <v>0</v>
      </c>
      <c r="L18" s="104">
        <f t="shared" ref="L18:O18" si="2">SUM(L12:L17)</f>
        <v>0</v>
      </c>
      <c r="M18" s="104">
        <f t="shared" si="2"/>
        <v>0</v>
      </c>
      <c r="N18" s="104">
        <f t="shared" si="2"/>
        <v>0</v>
      </c>
      <c r="O18" s="104">
        <f t="shared" si="2"/>
        <v>0</v>
      </c>
      <c r="P18" s="104">
        <f t="shared" si="0"/>
        <v>23935.119999999999</v>
      </c>
      <c r="Q18" s="110"/>
    </row>
    <row r="19" spans="1:17" ht="6.75" customHeight="1" x14ac:dyDescent="0.2">
      <c r="A19" s="66"/>
      <c r="B19" s="66"/>
      <c r="C19" s="66"/>
      <c r="D19" s="70"/>
      <c r="E19" s="70"/>
      <c r="F19" s="70"/>
      <c r="G19" s="70"/>
      <c r="H19" s="70"/>
      <c r="I19" s="70"/>
      <c r="J19" s="70"/>
      <c r="K19" s="70"/>
      <c r="L19" s="70"/>
      <c r="M19" s="70"/>
      <c r="N19" s="70"/>
      <c r="O19" s="70"/>
      <c r="P19" s="70"/>
    </row>
    <row r="20" spans="1:17" ht="6.75" customHeight="1" x14ac:dyDescent="0.2">
      <c r="A20" s="66"/>
      <c r="B20" s="66"/>
      <c r="C20" s="66"/>
      <c r="D20" s="103"/>
      <c r="E20" s="103"/>
      <c r="F20" s="103"/>
      <c r="G20" s="103"/>
      <c r="H20" s="103"/>
      <c r="I20" s="103"/>
      <c r="J20" s="103"/>
      <c r="K20" s="103"/>
      <c r="L20" s="103"/>
      <c r="M20" s="103"/>
      <c r="N20" s="103"/>
      <c r="O20" s="103"/>
      <c r="P20" s="116"/>
    </row>
    <row r="21" spans="1:17" ht="17.25" customHeight="1" x14ac:dyDescent="0.25">
      <c r="A21" s="73" t="s">
        <v>10</v>
      </c>
      <c r="B21" s="64"/>
      <c r="C21" s="64"/>
      <c r="D21" s="64"/>
      <c r="E21" s="64"/>
      <c r="F21" s="64"/>
      <c r="G21" s="64"/>
      <c r="H21" s="64"/>
      <c r="I21" s="64"/>
      <c r="J21" s="64"/>
      <c r="K21" s="64"/>
      <c r="L21" s="64"/>
      <c r="M21" s="64"/>
      <c r="N21" s="64"/>
      <c r="O21" s="64"/>
      <c r="P21" s="117"/>
    </row>
    <row r="22" spans="1:17" x14ac:dyDescent="0.2">
      <c r="A22" s="65"/>
      <c r="B22" s="67"/>
      <c r="C22" s="66"/>
      <c r="D22" s="103"/>
      <c r="E22" s="103"/>
      <c r="F22" s="103"/>
      <c r="G22" s="103"/>
      <c r="H22" s="103"/>
      <c r="I22" s="103"/>
      <c r="J22" s="103"/>
      <c r="K22" s="103"/>
      <c r="L22" s="103"/>
      <c r="M22" s="103"/>
      <c r="N22" s="103"/>
      <c r="O22" s="103"/>
      <c r="P22" s="116"/>
    </row>
    <row r="23" spans="1:17" ht="15" customHeight="1" x14ac:dyDescent="0.2">
      <c r="A23" s="65"/>
      <c r="B23" s="68" t="str">
        <f>Control!K9</f>
        <v>Pavillion Electricity</v>
      </c>
      <c r="C23" s="66"/>
      <c r="D23" s="102">
        <f>April!M126</f>
        <v>14.399999999999999</v>
      </c>
      <c r="E23" s="102">
        <f>May!M126</f>
        <v>24.92</v>
      </c>
      <c r="F23" s="102">
        <f>Jun!M126</f>
        <v>0</v>
      </c>
      <c r="G23" s="102">
        <f>July!M126</f>
        <v>44.4</v>
      </c>
      <c r="H23" s="102">
        <f>Aug!M126</f>
        <v>7.19</v>
      </c>
      <c r="I23" s="102">
        <f>Sep!M126</f>
        <v>7.19</v>
      </c>
      <c r="J23" s="102">
        <f>Oct!M126</f>
        <v>0</v>
      </c>
      <c r="K23" s="102">
        <f>Nov!M126</f>
        <v>0</v>
      </c>
      <c r="L23" s="102">
        <f>Dec!M126</f>
        <v>0</v>
      </c>
      <c r="M23" s="102">
        <f>Jan!M126</f>
        <v>0</v>
      </c>
      <c r="N23" s="102">
        <f>Feb!M126</f>
        <v>0</v>
      </c>
      <c r="O23" s="102">
        <f>Mar!M126</f>
        <v>0</v>
      </c>
      <c r="P23" s="115">
        <f t="shared" ref="P23:P40" si="3">SUM(D23:O23)</f>
        <v>98.1</v>
      </c>
    </row>
    <row r="24" spans="1:17" ht="15" customHeight="1" x14ac:dyDescent="0.2">
      <c r="A24" s="65"/>
      <c r="B24" s="69" t="str">
        <f>Control!L9</f>
        <v>Pavillion Water</v>
      </c>
      <c r="C24" s="66"/>
      <c r="D24" s="102">
        <f>April!N126</f>
        <v>0</v>
      </c>
      <c r="E24" s="102">
        <f>May!N126</f>
        <v>34.869999999999997</v>
      </c>
      <c r="F24" s="102">
        <f>Jun!N126</f>
        <v>0</v>
      </c>
      <c r="G24" s="102">
        <f>July!N126</f>
        <v>0</v>
      </c>
      <c r="H24" s="102">
        <f>Aug!N126</f>
        <v>0</v>
      </c>
      <c r="I24" s="102">
        <f>Sep!N126</f>
        <v>0</v>
      </c>
      <c r="J24" s="102">
        <f>Oct!N126</f>
        <v>0</v>
      </c>
      <c r="K24" s="102">
        <f>Nov!N126</f>
        <v>0</v>
      </c>
      <c r="L24" s="102">
        <f>Dec!N126</f>
        <v>0</v>
      </c>
      <c r="M24" s="102">
        <f>Jan!N126</f>
        <v>0</v>
      </c>
      <c r="N24" s="102">
        <f>Feb!N126</f>
        <v>0</v>
      </c>
      <c r="O24" s="102">
        <f>Mar!N126</f>
        <v>0</v>
      </c>
      <c r="P24" s="115">
        <f t="shared" si="3"/>
        <v>34.869999999999997</v>
      </c>
    </row>
    <row r="25" spans="1:17" ht="15" customHeight="1" x14ac:dyDescent="0.2">
      <c r="A25" s="65"/>
      <c r="B25" s="69" t="str">
        <f>Control!M9</f>
        <v>Subscriptions</v>
      </c>
      <c r="C25" s="66"/>
      <c r="D25" s="102">
        <f>April!O126</f>
        <v>461.39</v>
      </c>
      <c r="E25" s="102">
        <f>May!O126</f>
        <v>0</v>
      </c>
      <c r="F25" s="102">
        <f>Jun!O126</f>
        <v>0</v>
      </c>
      <c r="G25" s="102">
        <f>July!O126</f>
        <v>0</v>
      </c>
      <c r="H25" s="102">
        <f>Aug!O126</f>
        <v>0</v>
      </c>
      <c r="I25" s="102">
        <f>Sep!O126</f>
        <v>0</v>
      </c>
      <c r="J25" s="102">
        <f>Oct!O126</f>
        <v>0</v>
      </c>
      <c r="K25" s="102">
        <f>Nov!O126</f>
        <v>0</v>
      </c>
      <c r="L25" s="102">
        <f>Dec!O126</f>
        <v>0</v>
      </c>
      <c r="M25" s="102">
        <f>Jan!O126</f>
        <v>0</v>
      </c>
      <c r="N25" s="102">
        <f>Feb!O126</f>
        <v>0</v>
      </c>
      <c r="O25" s="102">
        <f>Mar!O126</f>
        <v>0</v>
      </c>
      <c r="P25" s="115">
        <f t="shared" si="3"/>
        <v>461.39</v>
      </c>
    </row>
    <row r="26" spans="1:17" ht="15" customHeight="1" x14ac:dyDescent="0.2">
      <c r="A26" s="66"/>
      <c r="B26" s="69" t="str">
        <f>Control!N9</f>
        <v>Insurance</v>
      </c>
      <c r="C26" s="66"/>
      <c r="D26" s="102">
        <f>April!P126</f>
        <v>0</v>
      </c>
      <c r="E26" s="102">
        <f>May!P126</f>
        <v>426.75</v>
      </c>
      <c r="F26" s="102">
        <f>Jun!P126</f>
        <v>0</v>
      </c>
      <c r="G26" s="102">
        <f>July!P126</f>
        <v>0</v>
      </c>
      <c r="H26" s="102">
        <f>Aug!P126</f>
        <v>0</v>
      </c>
      <c r="I26" s="102">
        <f>Sep!P126</f>
        <v>0</v>
      </c>
      <c r="J26" s="102">
        <f>Oct!P126</f>
        <v>0</v>
      </c>
      <c r="K26" s="102">
        <f>Nov!P126</f>
        <v>0</v>
      </c>
      <c r="L26" s="102">
        <f>Dec!P126</f>
        <v>0</v>
      </c>
      <c r="M26" s="102">
        <f>Jan!O126</f>
        <v>0</v>
      </c>
      <c r="N26" s="102">
        <f>Feb!P126</f>
        <v>0</v>
      </c>
      <c r="O26" s="102">
        <f>Mar!P126</f>
        <v>0</v>
      </c>
      <c r="P26" s="115">
        <f t="shared" si="3"/>
        <v>426.75</v>
      </c>
    </row>
    <row r="27" spans="1:17" ht="15" customHeight="1" x14ac:dyDescent="0.2">
      <c r="A27" s="66"/>
      <c r="B27" s="69" t="str">
        <f>Control!O9</f>
        <v>Plant Fuel</v>
      </c>
      <c r="C27" s="66"/>
      <c r="D27" s="102">
        <f>April!Q126</f>
        <v>0</v>
      </c>
      <c r="E27" s="102">
        <f>May!Q126</f>
        <v>0</v>
      </c>
      <c r="F27" s="102">
        <f>Jun!Q126</f>
        <v>0</v>
      </c>
      <c r="G27" s="102">
        <f>July!Q126</f>
        <v>0</v>
      </c>
      <c r="H27" s="102">
        <f>Aug!Q126</f>
        <v>0</v>
      </c>
      <c r="I27" s="102">
        <f>Sep!Q126</f>
        <v>0</v>
      </c>
      <c r="J27" s="102">
        <f>Oct!Q126</f>
        <v>0</v>
      </c>
      <c r="K27" s="102">
        <f>Nov!Q126</f>
        <v>0</v>
      </c>
      <c r="L27" s="102">
        <f>Dec!Q126</f>
        <v>0</v>
      </c>
      <c r="M27" s="102">
        <f>Jan!Q126</f>
        <v>0</v>
      </c>
      <c r="N27" s="102">
        <f>Feb!Q126</f>
        <v>0</v>
      </c>
      <c r="O27" s="102">
        <f>Mar!Q126</f>
        <v>0</v>
      </c>
      <c r="P27" s="115">
        <f t="shared" si="3"/>
        <v>0</v>
      </c>
    </row>
    <row r="28" spans="1:17" ht="15" customHeight="1" x14ac:dyDescent="0.2">
      <c r="A28" s="66"/>
      <c r="B28" s="69" t="str">
        <f>Control!P9</f>
        <v>Donations</v>
      </c>
      <c r="C28" s="66"/>
      <c r="D28" s="102">
        <f>April!R126</f>
        <v>0</v>
      </c>
      <c r="E28" s="102">
        <f>May!R126</f>
        <v>0</v>
      </c>
      <c r="F28" s="102">
        <f>Jun!R126</f>
        <v>650</v>
      </c>
      <c r="G28" s="102">
        <f>July!R126</f>
        <v>348.71</v>
      </c>
      <c r="H28" s="102">
        <f>Aug!R126</f>
        <v>0</v>
      </c>
      <c r="I28" s="102">
        <f>Sep!R126</f>
        <v>0</v>
      </c>
      <c r="J28" s="102">
        <f>Oct!R126</f>
        <v>0</v>
      </c>
      <c r="K28" s="102">
        <f>Nov!R126</f>
        <v>0</v>
      </c>
      <c r="L28" s="102">
        <f>Dec!R126</f>
        <v>0</v>
      </c>
      <c r="M28" s="102">
        <f>Jan!R126</f>
        <v>0</v>
      </c>
      <c r="N28" s="102">
        <f>Feb!R126</f>
        <v>0</v>
      </c>
      <c r="O28" s="102">
        <f>Mar!R126</f>
        <v>0</v>
      </c>
      <c r="P28" s="115">
        <f t="shared" si="3"/>
        <v>998.71</v>
      </c>
    </row>
    <row r="29" spans="1:17" ht="15" customHeight="1" x14ac:dyDescent="0.2">
      <c r="A29" s="66"/>
      <c r="B29" s="69" t="str">
        <f>Control!Q9</f>
        <v>Hall Hire</v>
      </c>
      <c r="C29" s="66"/>
      <c r="D29" s="102">
        <f>April!S126</f>
        <v>8</v>
      </c>
      <c r="E29" s="102">
        <f>May!S126</f>
        <v>8</v>
      </c>
      <c r="F29" s="102">
        <f>Jun!S126</f>
        <v>0</v>
      </c>
      <c r="G29" s="102">
        <f>July!S126</f>
        <v>10</v>
      </c>
      <c r="H29" s="102">
        <f>Aug!S126</f>
        <v>18</v>
      </c>
      <c r="I29" s="102">
        <f>Sep!S126</f>
        <v>8</v>
      </c>
      <c r="J29" s="102">
        <f>Oct!S126</f>
        <v>0</v>
      </c>
      <c r="K29" s="102">
        <f>Nov!S126</f>
        <v>0</v>
      </c>
      <c r="L29" s="102">
        <f>Dec!S126</f>
        <v>0</v>
      </c>
      <c r="M29" s="102">
        <f>Jan!S126</f>
        <v>0</v>
      </c>
      <c r="N29" s="102">
        <f>Feb!S126</f>
        <v>0</v>
      </c>
      <c r="O29" s="102">
        <f>Mar!S126</f>
        <v>0</v>
      </c>
      <c r="P29" s="115">
        <f t="shared" si="3"/>
        <v>52</v>
      </c>
    </row>
    <row r="30" spans="1:17" ht="15" customHeight="1" x14ac:dyDescent="0.2">
      <c r="A30" s="66"/>
      <c r="B30" s="69" t="str">
        <f>Control!R9</f>
        <v>Playing Field Maint.</v>
      </c>
      <c r="C30" s="66"/>
      <c r="D30" s="102">
        <f>April!T126</f>
        <v>177.6</v>
      </c>
      <c r="E30" s="102">
        <f>May!T126</f>
        <v>0</v>
      </c>
      <c r="F30" s="102">
        <f>Jun!T126</f>
        <v>221.78</v>
      </c>
      <c r="G30" s="102">
        <f>July!T126</f>
        <v>5820</v>
      </c>
      <c r="H30" s="102">
        <f>Aug!T126</f>
        <v>11428.74</v>
      </c>
      <c r="I30" s="102">
        <f>Sep!T126</f>
        <v>0</v>
      </c>
      <c r="J30" s="102">
        <f>Oct!T126</f>
        <v>161.78</v>
      </c>
      <c r="K30" s="102">
        <f>Nov!T126</f>
        <v>0</v>
      </c>
      <c r="L30" s="102">
        <f>Dec!T126</f>
        <v>0</v>
      </c>
      <c r="M30" s="102">
        <f>Jan!T126</f>
        <v>0</v>
      </c>
      <c r="N30" s="102">
        <f>Feb!T126</f>
        <v>0</v>
      </c>
      <c r="O30" s="102">
        <f>Mar!T126</f>
        <v>0</v>
      </c>
      <c r="P30" s="115">
        <f t="shared" si="3"/>
        <v>17809.899999999998</v>
      </c>
    </row>
    <row r="31" spans="1:17" ht="15" customHeight="1" x14ac:dyDescent="0.2">
      <c r="A31" s="66"/>
      <c r="B31" s="69" t="str">
        <f>Control!S9</f>
        <v>Election Fees</v>
      </c>
      <c r="C31" s="66"/>
      <c r="D31" s="102">
        <f>April!U126</f>
        <v>0</v>
      </c>
      <c r="E31" s="102">
        <f>May!U126</f>
        <v>0</v>
      </c>
      <c r="F31" s="102">
        <f>Jun!U126</f>
        <v>0</v>
      </c>
      <c r="G31" s="102">
        <f>July!U126</f>
        <v>0</v>
      </c>
      <c r="H31" s="102">
        <f>Aug!U126</f>
        <v>0</v>
      </c>
      <c r="I31" s="102">
        <f>Sep!U126</f>
        <v>0</v>
      </c>
      <c r="J31" s="102">
        <f>Oct!U126</f>
        <v>0</v>
      </c>
      <c r="K31" s="102">
        <f>Nov!U126</f>
        <v>0</v>
      </c>
      <c r="L31" s="102">
        <f>Dec!U126</f>
        <v>0</v>
      </c>
      <c r="M31" s="102">
        <f>Jan!U126</f>
        <v>0</v>
      </c>
      <c r="N31" s="102">
        <f>Feb!U126</f>
        <v>0</v>
      </c>
      <c r="O31" s="102">
        <f>Mar!U126</f>
        <v>0</v>
      </c>
      <c r="P31" s="115">
        <f t="shared" si="3"/>
        <v>0</v>
      </c>
    </row>
    <row r="32" spans="1:17" ht="15" customHeight="1" x14ac:dyDescent="0.2">
      <c r="A32" s="66"/>
      <c r="B32" s="69" t="str">
        <f>Control!T9</f>
        <v>Action Plan</v>
      </c>
      <c r="C32" s="66"/>
      <c r="D32" s="102">
        <f>April!V126</f>
        <v>0</v>
      </c>
      <c r="E32" s="102">
        <f>May!V126</f>
        <v>0</v>
      </c>
      <c r="F32" s="102">
        <f>Jun!V126</f>
        <v>0</v>
      </c>
      <c r="G32" s="102">
        <f>July!V126</f>
        <v>0</v>
      </c>
      <c r="H32" s="102">
        <f>Aug!V126</f>
        <v>0</v>
      </c>
      <c r="I32" s="102">
        <f>Sep!V126</f>
        <v>0</v>
      </c>
      <c r="J32" s="102">
        <f>Oct!V126</f>
        <v>0</v>
      </c>
      <c r="K32" s="102">
        <f>Nov!V126</f>
        <v>0</v>
      </c>
      <c r="L32" s="102">
        <f>Dec!V126</f>
        <v>0</v>
      </c>
      <c r="M32" s="102">
        <f>Jan!V126</f>
        <v>0</v>
      </c>
      <c r="N32" s="102">
        <f>Feb!V126</f>
        <v>0</v>
      </c>
      <c r="O32" s="102">
        <f>Mar!V126</f>
        <v>0</v>
      </c>
      <c r="P32" s="115">
        <f t="shared" si="3"/>
        <v>0</v>
      </c>
    </row>
    <row r="33" spans="1:17" ht="15" customHeight="1" x14ac:dyDescent="0.2">
      <c r="A33" s="66"/>
      <c r="B33" s="69" t="str">
        <f>Control!U9</f>
        <v>Wages</v>
      </c>
      <c r="C33" s="66"/>
      <c r="D33" s="102">
        <f>April!W126</f>
        <v>125</v>
      </c>
      <c r="E33" s="102">
        <f>May!W126</f>
        <v>125</v>
      </c>
      <c r="F33" s="102">
        <f>Jun!W126</f>
        <v>125</v>
      </c>
      <c r="G33" s="102">
        <f>July!W126</f>
        <v>125</v>
      </c>
      <c r="H33" s="102">
        <f>Aug!W126</f>
        <v>125</v>
      </c>
      <c r="I33" s="102">
        <f>Sep!W126</f>
        <v>125</v>
      </c>
      <c r="J33" s="102">
        <f>Oct!W126</f>
        <v>125</v>
      </c>
      <c r="K33" s="102">
        <f>Nov!W126</f>
        <v>0</v>
      </c>
      <c r="L33" s="102">
        <f>Dec!W126</f>
        <v>0</v>
      </c>
      <c r="M33" s="102">
        <f>Jan!W126</f>
        <v>0</v>
      </c>
      <c r="N33" s="102">
        <f>Feb!W126</f>
        <v>0</v>
      </c>
      <c r="O33" s="102">
        <f>Mar!W126</f>
        <v>0</v>
      </c>
      <c r="P33" s="115">
        <f t="shared" si="3"/>
        <v>875</v>
      </c>
    </row>
    <row r="34" spans="1:17" ht="15" customHeight="1" x14ac:dyDescent="0.2">
      <c r="A34" s="66"/>
      <c r="B34" s="69" t="str">
        <f>Control!V9</f>
        <v>Stationery</v>
      </c>
      <c r="C34" s="66"/>
      <c r="D34" s="102">
        <f>April!X126</f>
        <v>26.43</v>
      </c>
      <c r="E34" s="102">
        <f>May!X126</f>
        <v>16.77</v>
      </c>
      <c r="F34" s="102">
        <f>Jun!X126</f>
        <v>130</v>
      </c>
      <c r="G34" s="102">
        <f>July!X126</f>
        <v>0</v>
      </c>
      <c r="H34" s="102">
        <f>Aug!X126</f>
        <v>0</v>
      </c>
      <c r="I34" s="102">
        <f>Sep!X126</f>
        <v>0</v>
      </c>
      <c r="J34" s="102">
        <f>Oct!X126</f>
        <v>0</v>
      </c>
      <c r="K34" s="102">
        <f>Nov!X126</f>
        <v>0</v>
      </c>
      <c r="L34" s="102">
        <f>Dec!X126</f>
        <v>0</v>
      </c>
      <c r="M34" s="102">
        <f>Jan!X126</f>
        <v>0</v>
      </c>
      <c r="N34" s="102">
        <f>Feb!X126</f>
        <v>0</v>
      </c>
      <c r="O34" s="102">
        <f>Mar!X126</f>
        <v>0</v>
      </c>
      <c r="P34" s="115">
        <f t="shared" si="3"/>
        <v>173.2</v>
      </c>
    </row>
    <row r="35" spans="1:17" ht="15" customHeight="1" x14ac:dyDescent="0.2">
      <c r="A35" s="66"/>
      <c r="B35" s="69" t="str">
        <f>Control!W9</f>
        <v>Misc</v>
      </c>
      <c r="C35" s="66"/>
      <c r="D35" s="102">
        <f>April!Y126</f>
        <v>0</v>
      </c>
      <c r="E35" s="102">
        <f>May!Y126</f>
        <v>0</v>
      </c>
      <c r="F35" s="102">
        <f>Jun!Y126</f>
        <v>0</v>
      </c>
      <c r="G35" s="102">
        <f>July!Y126</f>
        <v>1240</v>
      </c>
      <c r="H35" s="102">
        <f>Aug!Y126</f>
        <v>129</v>
      </c>
      <c r="I35" s="102">
        <f>Sep!Y126</f>
        <v>1921.2</v>
      </c>
      <c r="J35" s="102">
        <f>Oct!Y126</f>
        <v>0</v>
      </c>
      <c r="K35" s="102">
        <f>Nov!Y126</f>
        <v>0</v>
      </c>
      <c r="L35" s="102">
        <f>Dec!Y126</f>
        <v>0</v>
      </c>
      <c r="M35" s="102">
        <f>Jan!Y126</f>
        <v>0</v>
      </c>
      <c r="N35" s="102">
        <f>Feb!Y126</f>
        <v>0</v>
      </c>
      <c r="O35" s="102">
        <f>Mar!Y126</f>
        <v>0</v>
      </c>
      <c r="P35" s="115">
        <f t="shared" si="3"/>
        <v>3290.2</v>
      </c>
    </row>
    <row r="36" spans="1:17" ht="15" customHeight="1" x14ac:dyDescent="0.2">
      <c r="A36" s="66"/>
      <c r="B36" s="69" t="str">
        <f>Control!X9</f>
        <v>Misc</v>
      </c>
      <c r="C36" s="66"/>
      <c r="D36" s="102">
        <f>April!Z126</f>
        <v>0</v>
      </c>
      <c r="E36" s="102">
        <f>May!Z126</f>
        <v>0</v>
      </c>
      <c r="F36" s="102">
        <f>Jun!Z126</f>
        <v>0</v>
      </c>
      <c r="G36" s="102">
        <f>July!Z126</f>
        <v>0</v>
      </c>
      <c r="H36" s="102">
        <f>Aug!Z126</f>
        <v>0</v>
      </c>
      <c r="I36" s="102">
        <f>Sep!Z126</f>
        <v>0</v>
      </c>
      <c r="J36" s="102">
        <f>Oct!Z126</f>
        <v>0</v>
      </c>
      <c r="K36" s="102">
        <f>Nov!Z126</f>
        <v>0</v>
      </c>
      <c r="L36" s="102">
        <f>Dec!Z126</f>
        <v>0</v>
      </c>
      <c r="M36" s="102">
        <f>Jan!Z126</f>
        <v>0</v>
      </c>
      <c r="N36" s="102">
        <f>Feb!Z126</f>
        <v>0</v>
      </c>
      <c r="O36" s="102">
        <f>Mar!Z126</f>
        <v>0</v>
      </c>
      <c r="P36" s="115">
        <f t="shared" si="3"/>
        <v>0</v>
      </c>
    </row>
    <row r="37" spans="1:17" ht="15" customHeight="1" x14ac:dyDescent="0.2">
      <c r="A37" s="66"/>
      <c r="B37" s="69" t="str">
        <f>Control!Y9</f>
        <v>Misc</v>
      </c>
      <c r="C37" s="66"/>
      <c r="D37" s="102">
        <f>April!AA126</f>
        <v>0</v>
      </c>
      <c r="E37" s="102">
        <f>May!AA126</f>
        <v>0</v>
      </c>
      <c r="F37" s="102">
        <f>Jun!AA126</f>
        <v>0</v>
      </c>
      <c r="G37" s="102">
        <f>July!AA126</f>
        <v>0</v>
      </c>
      <c r="H37" s="102">
        <f>Aug!AA126</f>
        <v>0</v>
      </c>
      <c r="I37" s="102">
        <f>Sep!AA126</f>
        <v>0</v>
      </c>
      <c r="J37" s="102">
        <f>Oct!AA126</f>
        <v>0</v>
      </c>
      <c r="K37" s="102">
        <f>Nov!AA126</f>
        <v>0</v>
      </c>
      <c r="L37" s="102">
        <f>Dec!AA126</f>
        <v>0</v>
      </c>
      <c r="M37" s="102">
        <f>Jan!AA126</f>
        <v>0</v>
      </c>
      <c r="N37" s="102">
        <f>Feb!AA126</f>
        <v>0</v>
      </c>
      <c r="O37" s="102">
        <f>Mar!AA126</f>
        <v>0</v>
      </c>
      <c r="P37" s="115">
        <f t="shared" si="3"/>
        <v>0</v>
      </c>
    </row>
    <row r="38" spans="1:17" ht="15" customHeight="1" x14ac:dyDescent="0.2">
      <c r="A38" s="66"/>
      <c r="B38" s="69" t="str">
        <f>Control!Z9</f>
        <v>VAT</v>
      </c>
      <c r="C38" s="66"/>
      <c r="D38" s="102"/>
      <c r="E38" s="102">
        <f>May!AB126</f>
        <v>0</v>
      </c>
      <c r="F38" s="102">
        <f>Jun!AB126</f>
        <v>0</v>
      </c>
      <c r="G38" s="102">
        <f>July!AB126</f>
        <v>0</v>
      </c>
      <c r="H38" s="102">
        <f>Aug!AB126</f>
        <v>0</v>
      </c>
      <c r="I38" s="102">
        <f>Sep!AB126</f>
        <v>0</v>
      </c>
      <c r="J38" s="102">
        <f>Oct!AB126</f>
        <v>0</v>
      </c>
      <c r="K38" s="102">
        <f>Nov!AB126</f>
        <v>0</v>
      </c>
      <c r="L38" s="102">
        <f>Dec!AB126</f>
        <v>0</v>
      </c>
      <c r="M38" s="102">
        <f>Jan!AB126</f>
        <v>0</v>
      </c>
      <c r="N38" s="102">
        <f>Feb!AB126</f>
        <v>0</v>
      </c>
      <c r="O38" s="102">
        <f>Mar!AB126</f>
        <v>0</v>
      </c>
      <c r="P38" s="115">
        <f t="shared" si="3"/>
        <v>0</v>
      </c>
    </row>
    <row r="39" spans="1:17" ht="15" customHeight="1" x14ac:dyDescent="0.2">
      <c r="A39" s="66"/>
      <c r="B39" s="152" t="str">
        <f>+Control!AA9</f>
        <v>Asset Purchases</v>
      </c>
      <c r="C39" s="66"/>
      <c r="D39" s="102"/>
      <c r="E39" s="102">
        <f>+May!AC126</f>
        <v>0</v>
      </c>
      <c r="F39" s="102">
        <f>+Jun!AC126</f>
        <v>0</v>
      </c>
      <c r="G39" s="102">
        <f>+July!AC126</f>
        <v>0</v>
      </c>
      <c r="H39" s="102">
        <f>+Aug!AC126</f>
        <v>0</v>
      </c>
      <c r="I39" s="102">
        <f>+Sep!AC126</f>
        <v>0</v>
      </c>
      <c r="J39" s="102">
        <f>+Oct!AC126</f>
        <v>0</v>
      </c>
      <c r="K39" s="102">
        <f>+Nov!AC126</f>
        <v>0</v>
      </c>
      <c r="L39" s="102">
        <f>+Dec!AC126</f>
        <v>0</v>
      </c>
      <c r="M39" s="102">
        <f>Jan!AC126</f>
        <v>0</v>
      </c>
      <c r="N39" s="102">
        <f>Feb!AC126</f>
        <v>0</v>
      </c>
      <c r="O39" s="102">
        <f>Mar!AC126</f>
        <v>0</v>
      </c>
      <c r="P39" s="115">
        <f t="shared" si="3"/>
        <v>0</v>
      </c>
      <c r="Q39" s="110"/>
    </row>
    <row r="40" spans="1:17" ht="21" customHeight="1" x14ac:dyDescent="0.2">
      <c r="A40" s="66"/>
      <c r="B40" s="100" t="s">
        <v>19</v>
      </c>
      <c r="C40" s="70"/>
      <c r="D40" s="104">
        <f t="shared" ref="D40:O40" si="4">SUM(D23:D39)</f>
        <v>812.81999999999994</v>
      </c>
      <c r="E40" s="104">
        <f t="shared" si="4"/>
        <v>636.30999999999995</v>
      </c>
      <c r="F40" s="104">
        <f t="shared" si="4"/>
        <v>1126.78</v>
      </c>
      <c r="G40" s="104">
        <f t="shared" si="4"/>
        <v>7588.11</v>
      </c>
      <c r="H40" s="104">
        <f t="shared" si="4"/>
        <v>11707.93</v>
      </c>
      <c r="I40" s="104">
        <f t="shared" si="4"/>
        <v>2061.39</v>
      </c>
      <c r="J40" s="104">
        <f t="shared" si="4"/>
        <v>286.77999999999997</v>
      </c>
      <c r="K40" s="104">
        <f t="shared" si="4"/>
        <v>0</v>
      </c>
      <c r="L40" s="104">
        <f t="shared" si="4"/>
        <v>0</v>
      </c>
      <c r="M40" s="104">
        <f t="shared" si="4"/>
        <v>0</v>
      </c>
      <c r="N40" s="104">
        <f t="shared" si="4"/>
        <v>0</v>
      </c>
      <c r="O40" s="104">
        <f t="shared" si="4"/>
        <v>0</v>
      </c>
      <c r="P40" s="104">
        <f t="shared" si="3"/>
        <v>24220.12</v>
      </c>
      <c r="Q40" s="110"/>
    </row>
    <row r="41" spans="1:17" ht="15" customHeight="1" x14ac:dyDescent="0.2">
      <c r="A41" s="66"/>
      <c r="B41" s="67"/>
      <c r="C41" s="66"/>
      <c r="D41" s="103"/>
      <c r="E41" s="103"/>
      <c r="F41" s="103"/>
      <c r="G41" s="103"/>
      <c r="H41" s="103"/>
      <c r="I41" s="103"/>
      <c r="J41" s="103"/>
      <c r="K41" s="103"/>
      <c r="L41" s="103"/>
      <c r="M41" s="103"/>
      <c r="N41" s="103"/>
      <c r="O41" s="103"/>
      <c r="P41" s="116"/>
    </row>
    <row r="42" spans="1:17" ht="15" customHeight="1" thickBot="1" x14ac:dyDescent="0.3">
      <c r="A42" s="66"/>
      <c r="B42" s="101" t="s">
        <v>42</v>
      </c>
      <c r="C42" s="71"/>
      <c r="D42" s="108">
        <f t="shared" ref="D42:P42" si="5">D18-D40</f>
        <v>3300.08</v>
      </c>
      <c r="E42" s="108">
        <f t="shared" si="5"/>
        <v>-571.30999999999995</v>
      </c>
      <c r="F42" s="108">
        <f t="shared" si="5"/>
        <v>-1061.78</v>
      </c>
      <c r="G42" s="108">
        <f t="shared" si="5"/>
        <v>-6078.11</v>
      </c>
      <c r="H42" s="108">
        <f t="shared" si="5"/>
        <v>4254.2899999999991</v>
      </c>
      <c r="I42" s="108">
        <f t="shared" si="5"/>
        <v>93.610000000000127</v>
      </c>
      <c r="J42" s="108">
        <f t="shared" si="5"/>
        <v>-221.77999999999997</v>
      </c>
      <c r="K42" s="108">
        <f t="shared" si="5"/>
        <v>0</v>
      </c>
      <c r="L42" s="108">
        <f t="shared" si="5"/>
        <v>0</v>
      </c>
      <c r="M42" s="108">
        <f t="shared" si="5"/>
        <v>0</v>
      </c>
      <c r="N42" s="108">
        <f t="shared" si="5"/>
        <v>0</v>
      </c>
      <c r="O42" s="108">
        <f t="shared" si="5"/>
        <v>0</v>
      </c>
      <c r="P42" s="108">
        <f t="shared" si="5"/>
        <v>-285</v>
      </c>
    </row>
    <row r="43" spans="1:17" ht="13.5" thickTop="1" x14ac:dyDescent="0.2">
      <c r="A43" s="66"/>
      <c r="B43" s="128" t="s">
        <v>20</v>
      </c>
      <c r="C43" s="66"/>
      <c r="D43" s="107" t="s">
        <v>11</v>
      </c>
      <c r="E43" s="107" t="s">
        <v>12</v>
      </c>
      <c r="F43" s="107" t="s">
        <v>13</v>
      </c>
      <c r="G43" s="107" t="s">
        <v>41</v>
      </c>
      <c r="H43" s="107" t="s">
        <v>14</v>
      </c>
      <c r="I43" s="107" t="s">
        <v>15</v>
      </c>
      <c r="J43" s="107" t="s">
        <v>16</v>
      </c>
      <c r="K43" s="107" t="s">
        <v>17</v>
      </c>
      <c r="L43" s="107" t="s">
        <v>24</v>
      </c>
      <c r="M43" s="107" t="s">
        <v>7</v>
      </c>
      <c r="N43" s="107" t="s">
        <v>9</v>
      </c>
      <c r="O43" s="107" t="s">
        <v>8</v>
      </c>
      <c r="P43" s="111" t="s">
        <v>43</v>
      </c>
    </row>
  </sheetData>
  <pageMargins left="0.7" right="0.7" top="0.75" bottom="0.75" header="0.3" footer="0.3"/>
  <pageSetup paperSize="9" scale="6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Q30"/>
  <sheetViews>
    <sheetView windowProtection="1" showGridLines="0" showZeros="0" topLeftCell="A14" workbookViewId="0">
      <selection activeCell="F5" sqref="F5:H5"/>
    </sheetView>
  </sheetViews>
  <sheetFormatPr defaultRowHeight="12.75" x14ac:dyDescent="0.2"/>
  <cols>
    <col min="1" max="1" width="4.5703125" customWidth="1"/>
    <col min="2" max="2" width="15.5703125" customWidth="1"/>
    <col min="3" max="3" width="22.140625" customWidth="1"/>
    <col min="4" max="4" width="11.5703125" customWidth="1"/>
    <col min="5" max="5" width="7.140625" customWidth="1"/>
    <col min="6" max="7" width="11.5703125" customWidth="1"/>
    <col min="8" max="8" width="33.85546875" customWidth="1"/>
    <col min="9" max="9" width="11" customWidth="1"/>
  </cols>
  <sheetData>
    <row r="1" spans="1:17" ht="15.75" customHeight="1" x14ac:dyDescent="0.2">
      <c r="E1" s="1"/>
      <c r="P1" s="1"/>
      <c r="Q1" s="1"/>
    </row>
    <row r="2" spans="1:17" ht="23.25" customHeight="1" x14ac:dyDescent="0.2">
      <c r="A2" s="212" t="s">
        <v>85</v>
      </c>
      <c r="B2" s="213"/>
      <c r="C2" s="213"/>
      <c r="D2" s="213"/>
      <c r="E2" s="213"/>
      <c r="F2" s="213"/>
      <c r="G2" s="213"/>
      <c r="H2" s="213"/>
      <c r="I2" s="54"/>
      <c r="P2" s="1"/>
      <c r="Q2" s="1"/>
    </row>
    <row r="3" spans="1:17" ht="23.25" customHeight="1" x14ac:dyDescent="0.35">
      <c r="A3" s="34"/>
      <c r="B3" s="34"/>
      <c r="C3" s="34"/>
      <c r="D3" s="34"/>
      <c r="E3" s="34"/>
      <c r="F3" s="34"/>
      <c r="G3" s="34"/>
      <c r="H3" s="35"/>
      <c r="I3" s="35"/>
      <c r="P3" s="1"/>
      <c r="Q3" s="1"/>
    </row>
    <row r="4" spans="1:17" ht="15.75" customHeight="1" x14ac:dyDescent="0.25">
      <c r="A4" s="37"/>
      <c r="B4" s="37"/>
      <c r="C4" s="37"/>
      <c r="D4" s="37"/>
      <c r="E4" s="37"/>
      <c r="F4" s="37"/>
      <c r="G4" s="37"/>
      <c r="H4" s="38"/>
      <c r="I4" s="38"/>
      <c r="P4" s="1"/>
      <c r="Q4" s="1"/>
    </row>
    <row r="5" spans="1:17" ht="15.75" customHeight="1" x14ac:dyDescent="0.25">
      <c r="A5" s="37"/>
      <c r="B5" s="39" t="s">
        <v>25</v>
      </c>
      <c r="C5" s="37"/>
      <c r="D5" s="37"/>
      <c r="E5" s="37"/>
      <c r="F5" s="216">
        <v>42826</v>
      </c>
      <c r="G5" s="207"/>
      <c r="H5" s="207"/>
      <c r="I5" s="38"/>
      <c r="P5" s="1"/>
      <c r="Q5" s="1"/>
    </row>
    <row r="6" spans="1:17" ht="15.75" customHeight="1" x14ac:dyDescent="0.25">
      <c r="A6" s="37"/>
      <c r="I6" s="38"/>
      <c r="P6" s="1"/>
      <c r="Q6" s="1"/>
    </row>
    <row r="7" spans="1:17" ht="20.25" customHeight="1" x14ac:dyDescent="0.25">
      <c r="A7" s="37"/>
      <c r="B7" s="39" t="s">
        <v>26</v>
      </c>
      <c r="C7" s="38"/>
      <c r="D7" s="37"/>
      <c r="E7" s="38"/>
      <c r="F7" s="217" t="s">
        <v>84</v>
      </c>
      <c r="G7" s="207"/>
      <c r="H7" s="207"/>
      <c r="I7" s="40"/>
      <c r="P7" s="1"/>
      <c r="Q7" s="1"/>
    </row>
    <row r="8" spans="1:17" ht="15.75" customHeight="1" x14ac:dyDescent="0.3">
      <c r="A8" s="36"/>
      <c r="B8" s="36"/>
      <c r="C8" s="36"/>
      <c r="D8" s="36"/>
      <c r="E8" s="36"/>
      <c r="F8" s="36"/>
      <c r="G8" s="36"/>
      <c r="P8" s="1"/>
      <c r="Q8" s="1"/>
    </row>
    <row r="9" spans="1:17" ht="15.75" customHeight="1" x14ac:dyDescent="0.3">
      <c r="A9" s="36"/>
      <c r="B9" s="36"/>
      <c r="C9" s="36"/>
      <c r="D9" s="36"/>
      <c r="E9" s="36"/>
      <c r="F9" s="36"/>
      <c r="G9" s="36"/>
      <c r="P9" s="1"/>
      <c r="Q9" s="1"/>
    </row>
    <row r="10" spans="1:17" ht="15.75" customHeight="1" x14ac:dyDescent="0.3">
      <c r="A10" s="36"/>
      <c r="B10" s="36"/>
      <c r="C10" s="36"/>
      <c r="D10" s="36"/>
      <c r="E10" s="36"/>
      <c r="F10" s="36"/>
      <c r="G10" s="36"/>
      <c r="P10" s="1"/>
      <c r="Q10" s="1"/>
    </row>
    <row r="11" spans="1:17" ht="15.75" customHeight="1" x14ac:dyDescent="0.3">
      <c r="A11" s="36"/>
      <c r="B11" s="214" t="s">
        <v>39</v>
      </c>
      <c r="C11" s="215"/>
      <c r="D11" s="215"/>
      <c r="E11" s="41"/>
      <c r="F11" s="214" t="s">
        <v>27</v>
      </c>
      <c r="G11" s="215"/>
      <c r="H11" s="215"/>
      <c r="P11" s="1"/>
      <c r="Q11" s="1"/>
    </row>
    <row r="12" spans="1:17" ht="15.75" customHeight="1" x14ac:dyDescent="0.3">
      <c r="A12" s="36"/>
      <c r="B12" s="154"/>
      <c r="C12" s="42"/>
      <c r="D12" s="43"/>
      <c r="E12" s="44"/>
      <c r="F12" s="42"/>
      <c r="G12" s="42"/>
      <c r="H12" s="43"/>
      <c r="P12" s="1"/>
      <c r="Q12" s="1"/>
    </row>
    <row r="13" spans="1:17" ht="15.75" customHeight="1" x14ac:dyDescent="0.3">
      <c r="A13" s="36"/>
      <c r="B13" s="154"/>
      <c r="C13" s="42"/>
      <c r="D13" s="43"/>
      <c r="E13" s="44"/>
      <c r="F13" s="45"/>
      <c r="G13" s="42"/>
      <c r="H13" s="43"/>
      <c r="P13" s="1"/>
      <c r="Q13" s="1"/>
    </row>
    <row r="14" spans="1:17" ht="15.75" customHeight="1" x14ac:dyDescent="0.3">
      <c r="A14" s="36"/>
      <c r="B14" s="42"/>
      <c r="C14" s="42"/>
      <c r="D14" s="43"/>
      <c r="E14" s="44"/>
      <c r="F14" s="42"/>
      <c r="G14" s="42"/>
      <c r="H14" s="43"/>
      <c r="P14" s="1"/>
      <c r="Q14" s="1"/>
    </row>
    <row r="15" spans="1:17" ht="15.75" customHeight="1" x14ac:dyDescent="0.3">
      <c r="A15" s="36"/>
      <c r="B15" s="42"/>
      <c r="C15" s="42"/>
      <c r="D15" s="43"/>
      <c r="E15" s="44"/>
      <c r="F15" s="42"/>
      <c r="G15" s="42"/>
      <c r="H15" s="43"/>
      <c r="P15" s="1"/>
      <c r="Q15" s="1"/>
    </row>
    <row r="16" spans="1:17" ht="15.75" customHeight="1" x14ac:dyDescent="0.3">
      <c r="A16" s="36"/>
      <c r="B16" s="42"/>
      <c r="C16" s="42"/>
      <c r="D16" s="43"/>
      <c r="E16" s="44"/>
      <c r="F16" s="42"/>
      <c r="G16" s="42"/>
      <c r="H16" s="43"/>
      <c r="P16" s="1"/>
      <c r="Q16" s="1"/>
    </row>
    <row r="17" spans="1:17" ht="15.75" customHeight="1" x14ac:dyDescent="0.3">
      <c r="A17" s="36"/>
      <c r="B17" s="42"/>
      <c r="C17" s="42"/>
      <c r="D17" s="43"/>
      <c r="E17" s="44"/>
      <c r="F17" s="42"/>
      <c r="G17" s="42"/>
      <c r="H17" s="43"/>
      <c r="P17" s="1"/>
      <c r="Q17" s="1"/>
    </row>
    <row r="18" spans="1:17" ht="15.75" customHeight="1" x14ac:dyDescent="0.3">
      <c r="A18" s="36"/>
      <c r="B18" s="42"/>
      <c r="C18" s="42"/>
      <c r="D18" s="43"/>
      <c r="E18" s="44"/>
      <c r="F18" s="42"/>
      <c r="G18" s="42"/>
      <c r="H18" s="43"/>
      <c r="P18" s="1"/>
      <c r="Q18" s="1"/>
    </row>
    <row r="19" spans="1:17" ht="15.75" customHeight="1" thickBot="1" x14ac:dyDescent="0.35">
      <c r="A19" s="36"/>
      <c r="B19" s="42"/>
      <c r="C19" s="42"/>
      <c r="D19" s="46"/>
      <c r="E19" s="44"/>
      <c r="F19" s="42"/>
      <c r="G19" s="42"/>
      <c r="H19" s="46"/>
      <c r="P19" s="1"/>
      <c r="Q19" s="1"/>
    </row>
    <row r="20" spans="1:17" ht="15.75" customHeight="1" thickBot="1" x14ac:dyDescent="0.35">
      <c r="A20" s="36"/>
      <c r="B20" s="208" t="s">
        <v>28</v>
      </c>
      <c r="C20" s="209"/>
      <c r="D20" s="47">
        <f>SUM(D12:D19)</f>
        <v>0</v>
      </c>
      <c r="E20" s="44"/>
      <c r="F20" s="208" t="s">
        <v>29</v>
      </c>
      <c r="G20" s="209"/>
      <c r="H20" s="47"/>
      <c r="P20" s="1"/>
      <c r="Q20" s="1"/>
    </row>
    <row r="21" spans="1:17" ht="15.75" customHeight="1" x14ac:dyDescent="0.3">
      <c r="A21" s="36"/>
      <c r="B21" s="51"/>
      <c r="C21" s="52"/>
      <c r="D21" s="53"/>
      <c r="E21" s="44"/>
      <c r="F21" s="51"/>
      <c r="G21" s="52"/>
      <c r="H21" s="53"/>
      <c r="P21" s="1"/>
      <c r="Q21" s="1"/>
    </row>
    <row r="22" spans="1:17" ht="15.75" customHeight="1" x14ac:dyDescent="0.3">
      <c r="A22" s="36"/>
      <c r="B22" s="36"/>
      <c r="C22" s="36"/>
      <c r="D22" s="48"/>
      <c r="E22" s="36"/>
      <c r="F22" s="36"/>
      <c r="G22" s="36"/>
      <c r="P22" s="1"/>
      <c r="Q22" s="1"/>
    </row>
    <row r="23" spans="1:17" ht="15.75" customHeight="1" x14ac:dyDescent="0.3">
      <c r="A23" s="36"/>
      <c r="B23" s="36"/>
      <c r="C23" s="36"/>
      <c r="D23" s="48"/>
      <c r="E23" s="36"/>
      <c r="F23" s="36"/>
      <c r="G23" s="36"/>
      <c r="P23" s="1"/>
      <c r="Q23" s="1"/>
    </row>
    <row r="24" spans="1:17" ht="15.75" customHeight="1" x14ac:dyDescent="0.3">
      <c r="A24" s="36"/>
      <c r="B24" s="40" t="s">
        <v>30</v>
      </c>
      <c r="C24" s="36"/>
      <c r="D24" s="36"/>
      <c r="E24" s="36"/>
      <c r="F24" s="36"/>
      <c r="G24" s="36"/>
      <c r="P24" s="1"/>
      <c r="Q24" s="1"/>
    </row>
    <row r="25" spans="1:17" ht="29.25" customHeight="1" x14ac:dyDescent="0.3">
      <c r="A25" s="36"/>
      <c r="B25" s="44" t="s">
        <v>34</v>
      </c>
      <c r="C25" s="44"/>
      <c r="D25" s="44"/>
      <c r="E25" s="210">
        <v>43190</v>
      </c>
      <c r="F25" s="211"/>
      <c r="G25" s="206"/>
      <c r="H25" s="206"/>
      <c r="P25" s="1"/>
      <c r="Q25" s="1"/>
    </row>
    <row r="26" spans="1:17" ht="29.25" customHeight="1" x14ac:dyDescent="0.3">
      <c r="A26" s="36"/>
      <c r="B26" s="44" t="s">
        <v>40</v>
      </c>
      <c r="C26" s="44"/>
      <c r="D26" s="44"/>
      <c r="E26" s="44"/>
      <c r="F26" s="49"/>
      <c r="G26" s="206"/>
      <c r="H26" s="207"/>
      <c r="P26" s="1"/>
      <c r="Q26" s="1"/>
    </row>
    <row r="27" spans="1:17" ht="29.25" customHeight="1" x14ac:dyDescent="0.3">
      <c r="A27" s="36"/>
      <c r="B27" s="44" t="s">
        <v>31</v>
      </c>
      <c r="C27" s="44"/>
      <c r="D27" s="44"/>
      <c r="E27" s="44"/>
      <c r="F27" s="44"/>
      <c r="G27" s="207"/>
      <c r="H27" s="207"/>
      <c r="P27" s="1"/>
      <c r="Q27" s="1"/>
    </row>
    <row r="28" spans="1:17" ht="29.25" customHeight="1" x14ac:dyDescent="0.25">
      <c r="B28" s="44" t="s">
        <v>32</v>
      </c>
      <c r="D28" s="44"/>
      <c r="E28" s="44"/>
      <c r="F28" s="44"/>
      <c r="G28" s="206">
        <f>H20</f>
        <v>0</v>
      </c>
      <c r="H28" s="207"/>
      <c r="P28" s="1"/>
      <c r="Q28" s="1"/>
    </row>
    <row r="29" spans="1:17" ht="29.25" customHeight="1" x14ac:dyDescent="0.25">
      <c r="B29" s="44" t="s">
        <v>33</v>
      </c>
      <c r="C29" s="50"/>
      <c r="D29" s="50"/>
      <c r="E29" s="50"/>
      <c r="F29" s="50"/>
      <c r="G29" s="206">
        <f>+G25-G26</f>
        <v>0</v>
      </c>
      <c r="H29" s="207"/>
      <c r="J29" s="25" t="s">
        <v>51</v>
      </c>
      <c r="P29" s="1"/>
      <c r="Q29" s="1"/>
    </row>
    <row r="30" spans="1:17" ht="15.75" customHeight="1" x14ac:dyDescent="0.2">
      <c r="E30" s="1"/>
      <c r="P30" s="1"/>
      <c r="Q30" s="1"/>
    </row>
  </sheetData>
  <mergeCells count="13">
    <mergeCell ref="A2:H2"/>
    <mergeCell ref="B11:D11"/>
    <mergeCell ref="F11:H11"/>
    <mergeCell ref="F5:H5"/>
    <mergeCell ref="F7:H7"/>
    <mergeCell ref="G29:H29"/>
    <mergeCell ref="B20:C20"/>
    <mergeCell ref="F20:G20"/>
    <mergeCell ref="G25:H25"/>
    <mergeCell ref="E25:F25"/>
    <mergeCell ref="G26:H26"/>
    <mergeCell ref="G27:H27"/>
    <mergeCell ref="G28:H28"/>
  </mergeCells>
  <phoneticPr fontId="12" type="noConversion"/>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windowProtection="1" workbookViewId="0">
      <selection activeCell="D25" sqref="D25:D27"/>
    </sheetView>
  </sheetViews>
  <sheetFormatPr defaultRowHeight="12.75" x14ac:dyDescent="0.2"/>
  <cols>
    <col min="2" max="2" width="66.42578125" customWidth="1"/>
    <col min="3" max="3" width="17.42578125" customWidth="1"/>
    <col min="4" max="4" width="17.140625" customWidth="1"/>
  </cols>
  <sheetData>
    <row r="1" spans="1:5" ht="18" x14ac:dyDescent="0.25">
      <c r="A1" s="131" t="s">
        <v>86</v>
      </c>
      <c r="B1" s="156"/>
      <c r="C1" s="156"/>
      <c r="D1" s="157"/>
      <c r="E1" s="156"/>
    </row>
    <row r="2" spans="1:5" ht="18" x14ac:dyDescent="0.25">
      <c r="A2" s="156" t="s">
        <v>87</v>
      </c>
      <c r="B2" s="156"/>
      <c r="C2" s="156"/>
      <c r="D2" s="156"/>
      <c r="E2" s="156"/>
    </row>
    <row r="3" spans="1:5" ht="18" x14ac:dyDescent="0.25">
      <c r="A3" s="156" t="s">
        <v>179</v>
      </c>
      <c r="B3" s="156"/>
      <c r="C3" s="156"/>
      <c r="D3" s="156"/>
      <c r="E3" s="156"/>
    </row>
    <row r="4" spans="1:5" ht="18" x14ac:dyDescent="0.25">
      <c r="A4" s="156" t="s">
        <v>88</v>
      </c>
      <c r="B4" s="156"/>
      <c r="C4" s="156"/>
      <c r="D4" s="156"/>
      <c r="E4" s="156"/>
    </row>
    <row r="5" spans="1:5" ht="18" x14ac:dyDescent="0.25">
      <c r="A5" s="156" t="s">
        <v>180</v>
      </c>
      <c r="B5" s="156"/>
      <c r="C5" s="156"/>
      <c r="D5" s="156"/>
      <c r="E5" s="156"/>
    </row>
    <row r="6" spans="1:5" ht="18" x14ac:dyDescent="0.25">
      <c r="A6" s="156"/>
      <c r="B6" s="156"/>
      <c r="C6" s="156"/>
      <c r="D6" s="156"/>
      <c r="E6" s="156"/>
    </row>
    <row r="7" spans="1:5" ht="18" x14ac:dyDescent="0.25">
      <c r="A7" s="156" t="s">
        <v>89</v>
      </c>
      <c r="B7" s="156"/>
      <c r="C7" s="156" t="s">
        <v>100</v>
      </c>
      <c r="D7" s="156" t="s">
        <v>90</v>
      </c>
      <c r="E7" s="156"/>
    </row>
    <row r="8" spans="1:5" ht="18" x14ac:dyDescent="0.25">
      <c r="A8" s="156" t="s">
        <v>181</v>
      </c>
      <c r="B8" s="156"/>
      <c r="C8" s="157"/>
      <c r="D8" s="156"/>
      <c r="E8" s="156"/>
    </row>
    <row r="9" spans="1:5" ht="18" x14ac:dyDescent="0.25">
      <c r="A9" s="156" t="s">
        <v>182</v>
      </c>
      <c r="B9" s="156"/>
      <c r="C9" s="157"/>
      <c r="D9" s="156"/>
      <c r="E9" s="156"/>
    </row>
    <row r="10" spans="1:5" ht="18" x14ac:dyDescent="0.25">
      <c r="A10" s="156"/>
      <c r="B10" s="156"/>
      <c r="C10" s="156"/>
      <c r="D10" s="157"/>
      <c r="E10" s="156"/>
    </row>
    <row r="11" spans="1:5" ht="18" x14ac:dyDescent="0.25">
      <c r="A11" s="156" t="s">
        <v>91</v>
      </c>
      <c r="B11" s="156"/>
      <c r="C11" s="156"/>
      <c r="D11" s="156"/>
      <c r="E11" s="156"/>
    </row>
    <row r="12" spans="1:5" ht="18" x14ac:dyDescent="0.25">
      <c r="A12" s="156"/>
      <c r="B12" s="158"/>
      <c r="C12" s="159"/>
      <c r="D12" s="159"/>
      <c r="E12" s="156"/>
    </row>
    <row r="13" spans="1:5" ht="18" x14ac:dyDescent="0.25">
      <c r="A13" s="156"/>
      <c r="B13" s="160"/>
      <c r="C13" s="157"/>
      <c r="D13" s="157"/>
      <c r="E13" s="156"/>
    </row>
    <row r="14" spans="1:5" ht="18" x14ac:dyDescent="0.25">
      <c r="A14" s="158"/>
      <c r="B14" s="161"/>
      <c r="C14" s="159"/>
      <c r="D14" s="157"/>
      <c r="E14" s="156"/>
    </row>
    <row r="15" spans="1:5" ht="18" x14ac:dyDescent="0.25">
      <c r="B15" s="158"/>
      <c r="C15" s="158"/>
      <c r="E15" s="25"/>
    </row>
    <row r="16" spans="1:5" ht="18" x14ac:dyDescent="0.25">
      <c r="A16" s="156"/>
      <c r="B16" s="156"/>
      <c r="C16" s="156"/>
      <c r="D16" s="157"/>
      <c r="E16" s="156"/>
    </row>
    <row r="17" spans="1:5" ht="18" x14ac:dyDescent="0.25">
      <c r="A17" s="156" t="s">
        <v>92</v>
      </c>
      <c r="B17" s="156"/>
      <c r="C17" s="160"/>
      <c r="D17" s="157"/>
      <c r="E17" s="156"/>
    </row>
    <row r="18" spans="1:5" ht="18" x14ac:dyDescent="0.25">
      <c r="A18" s="156"/>
      <c r="B18" s="160"/>
      <c r="C18" s="156"/>
      <c r="D18" s="157"/>
      <c r="E18" s="156"/>
    </row>
    <row r="19" spans="1:5" ht="18" x14ac:dyDescent="0.25">
      <c r="A19" s="156"/>
      <c r="B19" s="156"/>
      <c r="C19" s="156"/>
      <c r="D19" s="156"/>
      <c r="E19" s="156"/>
    </row>
    <row r="20" spans="1:5" ht="18" x14ac:dyDescent="0.25">
      <c r="A20" s="156" t="s">
        <v>93</v>
      </c>
      <c r="B20" s="156"/>
      <c r="C20" s="156"/>
      <c r="D20" s="162">
        <f>SUM(D8:D19)</f>
        <v>0</v>
      </c>
      <c r="E20" s="156"/>
    </row>
    <row r="21" spans="1:5" ht="18" x14ac:dyDescent="0.25">
      <c r="A21" s="156"/>
      <c r="B21" s="156"/>
      <c r="C21" s="156"/>
      <c r="D21" s="156"/>
      <c r="E21" s="156"/>
    </row>
    <row r="22" spans="1:5" ht="18" x14ac:dyDescent="0.25">
      <c r="A22" s="156" t="s">
        <v>94</v>
      </c>
      <c r="B22" s="156"/>
      <c r="C22" s="156"/>
      <c r="D22" s="156"/>
      <c r="E22" s="156"/>
    </row>
    <row r="23" spans="1:5" ht="18" x14ac:dyDescent="0.25">
      <c r="A23" s="156"/>
      <c r="B23" s="156"/>
      <c r="C23" s="156"/>
      <c r="D23" s="156"/>
      <c r="E23" s="156"/>
    </row>
    <row r="24" spans="1:5" ht="18" x14ac:dyDescent="0.25">
      <c r="A24" s="156" t="s">
        <v>95</v>
      </c>
      <c r="B24" s="156"/>
      <c r="C24" s="156"/>
      <c r="D24" s="156"/>
      <c r="E24" s="156"/>
    </row>
    <row r="25" spans="1:5" ht="18" x14ac:dyDescent="0.25">
      <c r="A25" s="156" t="s">
        <v>183</v>
      </c>
      <c r="B25" s="156"/>
      <c r="C25" s="156"/>
      <c r="D25" s="157"/>
      <c r="E25" s="156"/>
    </row>
    <row r="26" spans="1:5" ht="18" x14ac:dyDescent="0.25">
      <c r="A26" s="156" t="s">
        <v>96</v>
      </c>
      <c r="B26" s="156"/>
      <c r="C26" s="156"/>
      <c r="D26" s="157"/>
      <c r="E26" s="156"/>
    </row>
    <row r="27" spans="1:5" ht="18" x14ac:dyDescent="0.25">
      <c r="A27" s="156" t="s">
        <v>97</v>
      </c>
      <c r="B27" s="156"/>
      <c r="C27" s="156"/>
      <c r="D27" s="157"/>
      <c r="E27" s="156"/>
    </row>
    <row r="28" spans="1:5" ht="18" x14ac:dyDescent="0.25">
      <c r="A28" s="156"/>
      <c r="B28" s="156"/>
      <c r="C28" s="156"/>
      <c r="D28" s="156"/>
      <c r="E28" s="156"/>
    </row>
    <row r="29" spans="1:5" ht="18" x14ac:dyDescent="0.25">
      <c r="A29" s="156" t="s">
        <v>98</v>
      </c>
      <c r="B29" s="156"/>
      <c r="C29" s="156"/>
      <c r="D29" s="162">
        <f>SUM(D25:D28)</f>
        <v>0</v>
      </c>
      <c r="E29" s="156"/>
    </row>
    <row r="30" spans="1:5" ht="18" x14ac:dyDescent="0.25">
      <c r="A30" s="156" t="s">
        <v>99</v>
      </c>
      <c r="B30" s="156"/>
      <c r="C30" s="156"/>
      <c r="D30" s="156"/>
      <c r="E30" s="156"/>
    </row>
  </sheetData>
  <pageMargins left="0.7" right="0.7" top="0.75" bottom="0.75" header="0.3" footer="0.3"/>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1"/>
  <sheetViews>
    <sheetView windowProtection="1" workbookViewId="0">
      <selection activeCell="B25" sqref="B25"/>
    </sheetView>
  </sheetViews>
  <sheetFormatPr defaultRowHeight="12.75" x14ac:dyDescent="0.2"/>
  <cols>
    <col min="2" max="2" width="38.28515625" customWidth="1"/>
    <col min="3" max="3" width="94.28515625" customWidth="1"/>
    <col min="4" max="4" width="12.42578125" customWidth="1"/>
    <col min="5" max="5" width="13.28515625" customWidth="1"/>
  </cols>
  <sheetData>
    <row r="3" spans="1:6" x14ac:dyDescent="0.2">
      <c r="A3" t="s">
        <v>101</v>
      </c>
    </row>
    <row r="4" spans="1:6" x14ac:dyDescent="0.2">
      <c r="A4" t="s">
        <v>102</v>
      </c>
      <c r="B4" t="s">
        <v>2</v>
      </c>
      <c r="C4" t="s">
        <v>103</v>
      </c>
      <c r="D4" t="s">
        <v>104</v>
      </c>
      <c r="E4" t="s">
        <v>105</v>
      </c>
      <c r="F4" t="s">
        <v>106</v>
      </c>
    </row>
    <row r="5" spans="1:6" x14ac:dyDescent="0.2">
      <c r="A5">
        <v>1</v>
      </c>
      <c r="B5" t="s">
        <v>107</v>
      </c>
      <c r="C5" t="s">
        <v>108</v>
      </c>
      <c r="E5" s="163">
        <v>105</v>
      </c>
    </row>
    <row r="6" spans="1:6" x14ac:dyDescent="0.2">
      <c r="A6">
        <v>2</v>
      </c>
      <c r="B6" t="s">
        <v>109</v>
      </c>
      <c r="C6" t="s">
        <v>110</v>
      </c>
      <c r="D6" t="s">
        <v>111</v>
      </c>
      <c r="E6" s="163">
        <v>76500</v>
      </c>
    </row>
    <row r="7" spans="1:6" x14ac:dyDescent="0.2">
      <c r="A7">
        <v>3</v>
      </c>
      <c r="B7" t="s">
        <v>112</v>
      </c>
      <c r="C7" t="s">
        <v>113</v>
      </c>
      <c r="E7" s="163">
        <v>47250</v>
      </c>
      <c r="F7" s="164">
        <v>50127</v>
      </c>
    </row>
    <row r="8" spans="1:6" x14ac:dyDescent="0.2">
      <c r="A8">
        <v>4</v>
      </c>
      <c r="B8" t="s">
        <v>114</v>
      </c>
      <c r="C8" t="s">
        <v>115</v>
      </c>
      <c r="E8" s="163">
        <v>600</v>
      </c>
      <c r="F8" s="164">
        <v>618</v>
      </c>
    </row>
    <row r="9" spans="1:6" x14ac:dyDescent="0.2">
      <c r="A9">
        <v>5</v>
      </c>
      <c r="B9" t="s">
        <v>114</v>
      </c>
      <c r="C9" t="s">
        <v>116</v>
      </c>
      <c r="E9" s="163">
        <v>600</v>
      </c>
      <c r="F9" s="164">
        <v>618</v>
      </c>
    </row>
    <row r="10" spans="1:6" x14ac:dyDescent="0.2">
      <c r="A10">
        <v>6</v>
      </c>
      <c r="B10" t="s">
        <v>118</v>
      </c>
      <c r="C10" t="s">
        <v>119</v>
      </c>
      <c r="F10" s="164">
        <v>2596</v>
      </c>
    </row>
    <row r="11" spans="1:6" x14ac:dyDescent="0.2">
      <c r="A11">
        <v>7</v>
      </c>
      <c r="B11" t="s">
        <v>120</v>
      </c>
      <c r="C11" t="s">
        <v>121</v>
      </c>
      <c r="D11" s="165">
        <v>39825</v>
      </c>
      <c r="E11" s="163">
        <v>1900</v>
      </c>
      <c r="F11" s="164">
        <v>2266</v>
      </c>
    </row>
    <row r="12" spans="1:6" x14ac:dyDescent="0.2">
      <c r="A12">
        <v>8</v>
      </c>
      <c r="B12" t="s">
        <v>117</v>
      </c>
      <c r="C12" t="s">
        <v>122</v>
      </c>
      <c r="D12" s="165">
        <v>41038</v>
      </c>
      <c r="E12" s="163">
        <v>670.42</v>
      </c>
      <c r="F12" s="164">
        <v>679</v>
      </c>
    </row>
    <row r="13" spans="1:6" x14ac:dyDescent="0.2">
      <c r="A13">
        <v>9</v>
      </c>
      <c r="B13" t="s">
        <v>118</v>
      </c>
      <c r="C13" t="s">
        <v>123</v>
      </c>
      <c r="D13" s="165">
        <v>41183</v>
      </c>
      <c r="E13" s="163">
        <v>2100</v>
      </c>
      <c r="F13" s="164">
        <v>2596</v>
      </c>
    </row>
    <row r="14" spans="1:6" x14ac:dyDescent="0.2">
      <c r="A14">
        <v>10</v>
      </c>
      <c r="B14" t="s">
        <v>124</v>
      </c>
      <c r="C14" t="s">
        <v>121</v>
      </c>
      <c r="D14" s="165">
        <v>41542</v>
      </c>
      <c r="F14" s="164">
        <v>4120</v>
      </c>
    </row>
    <row r="15" spans="1:6" x14ac:dyDescent="0.2">
      <c r="A15">
        <v>11</v>
      </c>
      <c r="B15" t="s">
        <v>125</v>
      </c>
      <c r="C15" t="s">
        <v>121</v>
      </c>
      <c r="D15" s="165">
        <v>41542</v>
      </c>
      <c r="E15" s="163">
        <v>1276.56</v>
      </c>
      <c r="F15" s="164">
        <v>9500</v>
      </c>
    </row>
    <row r="16" spans="1:6" x14ac:dyDescent="0.2">
      <c r="A16">
        <v>12</v>
      </c>
      <c r="B16" t="s">
        <v>126</v>
      </c>
      <c r="C16" t="s">
        <v>127</v>
      </c>
      <c r="D16" s="165">
        <v>41662</v>
      </c>
      <c r="E16" s="163">
        <v>229.17</v>
      </c>
      <c r="F16" t="s">
        <v>128</v>
      </c>
    </row>
    <row r="17" spans="1:8" x14ac:dyDescent="0.2">
      <c r="A17">
        <v>13</v>
      </c>
      <c r="B17" t="s">
        <v>129</v>
      </c>
      <c r="C17" t="s">
        <v>121</v>
      </c>
      <c r="D17" s="165">
        <v>41839</v>
      </c>
      <c r="E17" s="163">
        <v>390</v>
      </c>
      <c r="F17" s="167">
        <v>400</v>
      </c>
      <c r="G17" s="166" t="s">
        <v>136</v>
      </c>
    </row>
    <row r="18" spans="1:8" x14ac:dyDescent="0.2">
      <c r="A18">
        <v>14</v>
      </c>
      <c r="B18" t="s">
        <v>130</v>
      </c>
      <c r="C18" t="s">
        <v>131</v>
      </c>
      <c r="D18" s="165">
        <v>42065</v>
      </c>
      <c r="E18" s="163">
        <v>971.86</v>
      </c>
      <c r="F18" s="166">
        <v>1000</v>
      </c>
      <c r="G18" s="166" t="s">
        <v>136</v>
      </c>
      <c r="H18" s="166"/>
    </row>
    <row r="19" spans="1:8" x14ac:dyDescent="0.2">
      <c r="A19">
        <v>15</v>
      </c>
      <c r="B19" t="s">
        <v>132</v>
      </c>
      <c r="C19" t="s">
        <v>133</v>
      </c>
      <c r="D19">
        <v>2015</v>
      </c>
      <c r="E19" s="163">
        <v>1</v>
      </c>
      <c r="F19" s="166">
        <v>1500</v>
      </c>
      <c r="G19" s="166" t="s">
        <v>136</v>
      </c>
      <c r="H19" s="166"/>
    </row>
    <row r="20" spans="1:8" x14ac:dyDescent="0.2">
      <c r="A20">
        <v>16</v>
      </c>
      <c r="B20" t="s">
        <v>134</v>
      </c>
      <c r="C20" t="s">
        <v>135</v>
      </c>
      <c r="D20">
        <v>2016</v>
      </c>
      <c r="E20" s="163">
        <v>1</v>
      </c>
      <c r="F20" s="166">
        <v>1500</v>
      </c>
      <c r="G20" s="166" t="s">
        <v>136</v>
      </c>
      <c r="H20" s="166"/>
    </row>
    <row r="21" spans="1:8" x14ac:dyDescent="0.2">
      <c r="A21" t="s">
        <v>4</v>
      </c>
      <c r="E21" s="163">
        <v>132595.01</v>
      </c>
      <c r="F21" s="164">
        <v>73120</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windowProtection="1" topLeftCell="A31" workbookViewId="0">
      <selection activeCell="B55" sqref="B55:G58"/>
    </sheetView>
  </sheetViews>
  <sheetFormatPr defaultRowHeight="12.75" x14ac:dyDescent="0.2"/>
  <cols>
    <col min="2" max="2" width="30.42578125" customWidth="1"/>
    <col min="6" max="6" width="10.5703125" bestFit="1" customWidth="1"/>
  </cols>
  <sheetData>
    <row r="1" spans="1:7" x14ac:dyDescent="0.2">
      <c r="A1" t="s">
        <v>137</v>
      </c>
    </row>
    <row r="3" spans="1:7" x14ac:dyDescent="0.2">
      <c r="A3" t="s">
        <v>56</v>
      </c>
    </row>
    <row r="5" spans="1:7" x14ac:dyDescent="0.2">
      <c r="A5" t="s">
        <v>138</v>
      </c>
    </row>
    <row r="6" spans="1:7" x14ac:dyDescent="0.2">
      <c r="A6" t="s">
        <v>139</v>
      </c>
    </row>
    <row r="7" spans="1:7" x14ac:dyDescent="0.2">
      <c r="A7" t="s">
        <v>140</v>
      </c>
    </row>
    <row r="10" spans="1:7" x14ac:dyDescent="0.2">
      <c r="A10" t="s">
        <v>141</v>
      </c>
      <c r="C10" t="s">
        <v>142</v>
      </c>
      <c r="D10" t="s">
        <v>168</v>
      </c>
      <c r="E10" t="s">
        <v>143</v>
      </c>
      <c r="F10" t="s">
        <v>143</v>
      </c>
      <c r="G10" t="s">
        <v>144</v>
      </c>
    </row>
    <row r="11" spans="1:7" x14ac:dyDescent="0.2">
      <c r="C11" t="s">
        <v>90</v>
      </c>
      <c r="D11" t="s">
        <v>90</v>
      </c>
      <c r="E11" t="s">
        <v>90</v>
      </c>
      <c r="F11" t="s">
        <v>145</v>
      </c>
      <c r="G11" t="s">
        <v>146</v>
      </c>
    </row>
    <row r="13" spans="1:7" x14ac:dyDescent="0.2">
      <c r="A13" t="s">
        <v>147</v>
      </c>
      <c r="B13" t="s">
        <v>148</v>
      </c>
      <c r="C13">
        <v>13110</v>
      </c>
      <c r="D13">
        <v>12130</v>
      </c>
      <c r="E13">
        <f>+C13-D13</f>
        <v>980</v>
      </c>
      <c r="F13" s="169">
        <f>+E13/C13</f>
        <v>7.4752097635392825E-2</v>
      </c>
    </row>
    <row r="16" spans="1:7" x14ac:dyDescent="0.2">
      <c r="A16" t="s">
        <v>149</v>
      </c>
      <c r="B16" t="s">
        <v>57</v>
      </c>
      <c r="C16">
        <v>2930</v>
      </c>
      <c r="D16">
        <v>2957</v>
      </c>
      <c r="E16">
        <f>+C16-D16</f>
        <v>-27</v>
      </c>
      <c r="F16" s="169">
        <f>+E16/C16</f>
        <v>-9.2150170648464171E-3</v>
      </c>
    </row>
    <row r="19" spans="1:12" x14ac:dyDescent="0.2">
      <c r="A19" t="s">
        <v>150</v>
      </c>
      <c r="B19" t="s">
        <v>151</v>
      </c>
      <c r="C19">
        <v>1386</v>
      </c>
      <c r="D19">
        <v>2607</v>
      </c>
      <c r="E19">
        <f>+C19-D19</f>
        <v>-1221</v>
      </c>
      <c r="F19" s="170">
        <f>+E19/C19</f>
        <v>-0.88095238095238093</v>
      </c>
      <c r="G19" s="25" t="s">
        <v>169</v>
      </c>
      <c r="I19" s="164">
        <v>1482</v>
      </c>
    </row>
    <row r="20" spans="1:12" x14ac:dyDescent="0.2">
      <c r="G20" s="25" t="s">
        <v>170</v>
      </c>
    </row>
    <row r="21" spans="1:12" x14ac:dyDescent="0.2">
      <c r="G21" s="25" t="s">
        <v>170</v>
      </c>
    </row>
    <row r="22" spans="1:12" x14ac:dyDescent="0.2">
      <c r="A22" t="s">
        <v>152</v>
      </c>
      <c r="B22" t="s">
        <v>153</v>
      </c>
      <c r="C22" t="s">
        <v>154</v>
      </c>
      <c r="D22" t="s">
        <v>154</v>
      </c>
    </row>
    <row r="25" spans="1:12" x14ac:dyDescent="0.2">
      <c r="A25" t="s">
        <v>155</v>
      </c>
      <c r="B25" t="s">
        <v>156</v>
      </c>
      <c r="C25" t="s">
        <v>154</v>
      </c>
      <c r="D25" t="s">
        <v>154</v>
      </c>
    </row>
    <row r="28" spans="1:12" x14ac:dyDescent="0.2">
      <c r="A28" t="s">
        <v>157</v>
      </c>
      <c r="B28" t="s">
        <v>158</v>
      </c>
      <c r="C28">
        <v>5296</v>
      </c>
      <c r="D28">
        <v>4448</v>
      </c>
      <c r="E28">
        <f>+C28-D28</f>
        <v>848</v>
      </c>
      <c r="F28" s="170">
        <f>+E28/C28</f>
        <v>0.16012084592145015</v>
      </c>
      <c r="G28" s="25" t="s">
        <v>171</v>
      </c>
      <c r="L28" s="163">
        <v>971.86</v>
      </c>
    </row>
    <row r="36" spans="1:6" x14ac:dyDescent="0.2">
      <c r="A36" t="s">
        <v>159</v>
      </c>
      <c r="B36" t="s">
        <v>160</v>
      </c>
      <c r="C36">
        <v>12130</v>
      </c>
      <c r="D36">
        <v>13246</v>
      </c>
      <c r="E36">
        <f>+C36-D36</f>
        <v>-1116</v>
      </c>
      <c r="F36" s="169">
        <f>+E36/C36</f>
        <v>-9.20032976092333E-2</v>
      </c>
    </row>
    <row r="43" spans="1:6" x14ac:dyDescent="0.2">
      <c r="A43" t="s">
        <v>161</v>
      </c>
      <c r="B43" t="s">
        <v>162</v>
      </c>
      <c r="C43">
        <v>12130</v>
      </c>
      <c r="D43">
        <v>13246</v>
      </c>
      <c r="E43">
        <f>+C43-D43</f>
        <v>-1116</v>
      </c>
      <c r="F43" s="169">
        <f>+E43/C43</f>
        <v>-9.20032976092333E-2</v>
      </c>
    </row>
    <row r="46" spans="1:6" x14ac:dyDescent="0.2">
      <c r="A46" t="s">
        <v>163</v>
      </c>
      <c r="B46" t="s">
        <v>164</v>
      </c>
      <c r="C46">
        <v>131621</v>
      </c>
      <c r="D46">
        <v>132595</v>
      </c>
      <c r="E46">
        <f>+C46-D46</f>
        <v>-974</v>
      </c>
      <c r="F46" s="169">
        <f>+E46/C46</f>
        <v>-7.4000349488303535E-3</v>
      </c>
    </row>
    <row r="48" spans="1:6" x14ac:dyDescent="0.2">
      <c r="A48" t="s">
        <v>165</v>
      </c>
      <c r="B48" t="s">
        <v>166</v>
      </c>
      <c r="C48" t="s">
        <v>154</v>
      </c>
      <c r="D48" t="s">
        <v>154</v>
      </c>
    </row>
    <row r="50" spans="1:4" x14ac:dyDescent="0.2">
      <c r="B50" t="s">
        <v>167</v>
      </c>
    </row>
    <row r="52" spans="1:4" x14ac:dyDescent="0.2">
      <c r="B52" s="25" t="s">
        <v>173</v>
      </c>
    </row>
    <row r="53" spans="1:4" x14ac:dyDescent="0.2">
      <c r="B53" s="25" t="s">
        <v>174</v>
      </c>
    </row>
    <row r="55" spans="1:4" x14ac:dyDescent="0.2">
      <c r="B55" t="s">
        <v>175</v>
      </c>
      <c r="C55" s="171">
        <v>5000</v>
      </c>
      <c r="D55" t="s">
        <v>176</v>
      </c>
    </row>
    <row r="56" spans="1:4" x14ac:dyDescent="0.2">
      <c r="B56" t="s">
        <v>177</v>
      </c>
      <c r="C56" s="171">
        <v>2500</v>
      </c>
    </row>
    <row r="57" spans="1:4" x14ac:dyDescent="0.2">
      <c r="B57" s="218" t="s">
        <v>178</v>
      </c>
    </row>
    <row r="58" spans="1:4" x14ac:dyDescent="0.2">
      <c r="B58" s="219"/>
      <c r="C58" s="171">
        <v>3500</v>
      </c>
    </row>
    <row r="60" spans="1:4" x14ac:dyDescent="0.2">
      <c r="A60" s="25" t="s">
        <v>172</v>
      </c>
    </row>
  </sheetData>
  <mergeCells count="1">
    <mergeCell ref="B57:B58"/>
  </mergeCells>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pageSetUpPr fitToPage="1"/>
  </sheetPr>
  <dimension ref="B1:AG128"/>
  <sheetViews>
    <sheetView windowProtection="1" showGridLines="0" showZeros="0" zoomScale="80" zoomScaleNormal="80" workbookViewId="0">
      <pane ySplit="3" topLeftCell="A4" activePane="bottomLeft" state="frozen"/>
      <selection activeCell="G23" sqref="G23"/>
      <selection pane="bottomLeft" activeCell="I19" sqref="I19"/>
    </sheetView>
  </sheetViews>
  <sheetFormatPr defaultRowHeight="15.75" customHeight="1" x14ac:dyDescent="0.2"/>
  <cols>
    <col min="1" max="1" width="2.42578125" customWidth="1"/>
    <col min="2" max="2" width="9.5703125" customWidth="1"/>
    <col min="3" max="3" width="21.7109375" customWidth="1"/>
    <col min="4" max="4" width="7.7109375" customWidth="1"/>
    <col min="5" max="5" width="8.85546875" customWidth="1"/>
    <col min="6" max="11" width="12.28515625" customWidth="1"/>
    <col min="12" max="12" width="13.140625" style="1" bestFit="1" customWidth="1"/>
    <col min="13" max="28" width="12.28515625" customWidth="1"/>
    <col min="29" max="29" width="21.85546875" customWidth="1"/>
    <col min="30" max="30" width="29.5703125" style="1" customWidth="1"/>
    <col min="31" max="31" width="14.7109375" style="1" customWidth="1"/>
    <col min="32" max="32" width="4.28515625" customWidth="1"/>
  </cols>
  <sheetData>
    <row r="1" spans="2:33" ht="21" customHeight="1" thickBot="1" x14ac:dyDescent="0.35">
      <c r="B1" s="132" t="s">
        <v>11</v>
      </c>
      <c r="C1" s="26"/>
      <c r="D1" s="26"/>
      <c r="E1" s="5"/>
      <c r="F1" s="187" t="s">
        <v>56</v>
      </c>
      <c r="G1" s="187"/>
      <c r="H1" s="187"/>
      <c r="I1" s="187"/>
      <c r="J1" s="187"/>
      <c r="K1" s="187"/>
      <c r="L1" s="187"/>
      <c r="N1" s="27"/>
      <c r="O1" s="27"/>
      <c r="P1" s="27"/>
      <c r="Q1" s="27"/>
      <c r="R1" s="27"/>
      <c r="S1" s="27"/>
      <c r="T1" s="27"/>
      <c r="U1" s="27"/>
      <c r="V1" s="27"/>
      <c r="W1" s="27"/>
      <c r="X1" s="27"/>
      <c r="Y1" s="27"/>
      <c r="Z1" s="27"/>
      <c r="AA1" s="27"/>
      <c r="AB1" s="27"/>
      <c r="AC1" s="78"/>
      <c r="AD1" s="27"/>
      <c r="AE1"/>
    </row>
    <row r="2" spans="2:33" s="33" customFormat="1" ht="20.25" customHeight="1" thickTop="1" x14ac:dyDescent="0.25">
      <c r="B2" s="183" t="s">
        <v>0</v>
      </c>
      <c r="C2" s="184"/>
      <c r="D2" s="184"/>
      <c r="E2" s="184"/>
      <c r="F2" s="188" t="s">
        <v>5</v>
      </c>
      <c r="G2" s="178"/>
      <c r="H2" s="178"/>
      <c r="I2" s="178"/>
      <c r="J2" s="178"/>
      <c r="K2" s="189"/>
      <c r="L2" s="190" t="s">
        <v>49</v>
      </c>
      <c r="M2" s="183" t="s">
        <v>10</v>
      </c>
      <c r="N2" s="178"/>
      <c r="O2" s="178"/>
      <c r="P2" s="178"/>
      <c r="Q2" s="178"/>
      <c r="R2" s="178"/>
      <c r="S2" s="178"/>
      <c r="T2" s="178"/>
      <c r="U2" s="178"/>
      <c r="V2" s="178"/>
      <c r="W2" s="178"/>
      <c r="X2" s="178"/>
      <c r="Y2" s="178"/>
      <c r="Z2" s="178"/>
      <c r="AA2" s="178"/>
      <c r="AB2" s="179"/>
      <c r="AC2" s="55" t="s">
        <v>48</v>
      </c>
      <c r="AD2" s="190" t="s">
        <v>50</v>
      </c>
      <c r="AE2" s="185" t="s">
        <v>6</v>
      </c>
      <c r="AF2" s="32"/>
    </row>
    <row r="3" spans="2:33" s="86" customFormat="1" ht="32.25" customHeight="1" thickBot="1" x14ac:dyDescent="0.25">
      <c r="B3" s="80" t="s">
        <v>1</v>
      </c>
      <c r="C3" s="81" t="s">
        <v>2</v>
      </c>
      <c r="D3" s="82" t="s">
        <v>70</v>
      </c>
      <c r="E3" s="82" t="s">
        <v>59</v>
      </c>
      <c r="F3" s="93" t="s">
        <v>57</v>
      </c>
      <c r="G3" s="93" t="s">
        <v>61</v>
      </c>
      <c r="H3" s="93" t="s">
        <v>60</v>
      </c>
      <c r="I3" s="93" t="s">
        <v>72</v>
      </c>
      <c r="J3" s="93" t="s">
        <v>221</v>
      </c>
      <c r="K3" s="136" t="s">
        <v>66</v>
      </c>
      <c r="L3" s="191"/>
      <c r="M3" s="93" t="s">
        <v>58</v>
      </c>
      <c r="N3" s="93" t="s">
        <v>62</v>
      </c>
      <c r="O3" s="93" t="s">
        <v>63</v>
      </c>
      <c r="P3" s="93" t="s">
        <v>64</v>
      </c>
      <c r="Q3" s="93" t="s">
        <v>65</v>
      </c>
      <c r="R3" s="93" t="s">
        <v>66</v>
      </c>
      <c r="S3" s="93" t="s">
        <v>67</v>
      </c>
      <c r="T3" s="93" t="s">
        <v>68</v>
      </c>
      <c r="U3" s="93" t="s">
        <v>73</v>
      </c>
      <c r="V3" s="93" t="s">
        <v>74</v>
      </c>
      <c r="W3" s="93" t="s">
        <v>75</v>
      </c>
      <c r="X3" s="93" t="s">
        <v>22</v>
      </c>
      <c r="Y3" s="93" t="str">
        <f>Control!W9</f>
        <v>Misc</v>
      </c>
      <c r="Z3" s="93" t="str">
        <f>Control!X9</f>
        <v>Misc</v>
      </c>
      <c r="AA3" s="93" t="str">
        <f>Control!Y9</f>
        <v>Misc</v>
      </c>
      <c r="AB3" s="93" t="str">
        <f>Control!Z9</f>
        <v>VAT</v>
      </c>
      <c r="AC3" s="83" t="str">
        <f>Control!AA9</f>
        <v>Asset Purchases</v>
      </c>
      <c r="AD3" s="191"/>
      <c r="AE3" s="186"/>
      <c r="AF3" s="85" t="s">
        <v>21</v>
      </c>
    </row>
    <row r="4" spans="2:33" s="1" customFormat="1" ht="15.75" customHeight="1" thickTop="1" thickBot="1" x14ac:dyDescent="0.25">
      <c r="B4" s="61">
        <v>43556</v>
      </c>
      <c r="C4" s="75" t="s">
        <v>35</v>
      </c>
      <c r="D4" s="143"/>
      <c r="E4" s="76"/>
      <c r="F4" s="125"/>
      <c r="G4" s="29"/>
      <c r="H4" s="29"/>
      <c r="I4" s="29"/>
      <c r="J4" s="29"/>
      <c r="K4" s="29"/>
      <c r="L4" s="7"/>
      <c r="M4" s="22"/>
      <c r="N4" s="21"/>
      <c r="O4" s="21"/>
      <c r="P4" s="22"/>
      <c r="Q4" s="22"/>
      <c r="R4" s="22"/>
      <c r="S4" s="22"/>
      <c r="T4" s="22"/>
      <c r="U4" s="22"/>
      <c r="V4" s="22"/>
      <c r="W4" s="22"/>
      <c r="X4" s="22"/>
      <c r="Y4" s="21"/>
      <c r="Z4" s="22"/>
      <c r="AA4" s="22"/>
      <c r="AB4" s="22"/>
      <c r="AC4" s="22"/>
      <c r="AD4" s="147" t="s">
        <v>35</v>
      </c>
      <c r="AE4" s="31">
        <v>9328.42</v>
      </c>
      <c r="AF4" s="23"/>
    </row>
    <row r="5" spans="2:33" ht="15.75" customHeight="1" thickTop="1" x14ac:dyDescent="0.2">
      <c r="B5" s="133">
        <v>43556</v>
      </c>
      <c r="C5" s="6" t="s">
        <v>186</v>
      </c>
      <c r="D5" s="144"/>
      <c r="E5" s="95"/>
      <c r="F5" s="60"/>
      <c r="G5" s="3"/>
      <c r="H5" s="3">
        <v>65</v>
      </c>
      <c r="I5" s="3"/>
      <c r="J5" s="3"/>
      <c r="K5" s="3"/>
      <c r="L5" s="8">
        <f>SUM(F5:K5)</f>
        <v>65</v>
      </c>
      <c r="M5" s="4"/>
      <c r="N5" s="4"/>
      <c r="O5" s="4"/>
      <c r="P5" s="4"/>
      <c r="Q5" s="4"/>
      <c r="R5" s="4"/>
      <c r="S5" s="4"/>
      <c r="T5" s="4"/>
      <c r="U5" s="4"/>
      <c r="V5" s="4"/>
      <c r="W5" s="4"/>
      <c r="X5" s="4"/>
      <c r="Y5" s="4"/>
      <c r="Z5" s="4"/>
      <c r="AA5" s="4"/>
      <c r="AB5" s="4"/>
      <c r="AC5" s="2"/>
      <c r="AD5" s="30">
        <f t="shared" ref="AD5:AD36" si="0">SUM(M5:AC5)</f>
        <v>0</v>
      </c>
      <c r="AE5" s="11">
        <f>AE4+L5-AD5</f>
        <v>9393.42</v>
      </c>
      <c r="AF5" s="173"/>
    </row>
    <row r="6" spans="2:33" ht="15.75" customHeight="1" x14ac:dyDescent="0.2">
      <c r="B6" s="133">
        <v>43556</v>
      </c>
      <c r="C6" s="6" t="s">
        <v>190</v>
      </c>
      <c r="D6" s="144"/>
      <c r="E6" s="95"/>
      <c r="F6" s="60">
        <v>4047.9</v>
      </c>
      <c r="G6" s="3"/>
      <c r="H6" s="3"/>
      <c r="I6" s="3"/>
      <c r="J6" s="3"/>
      <c r="K6" s="3"/>
      <c r="L6" s="8">
        <f>SUM(F6:K6)</f>
        <v>4047.9</v>
      </c>
      <c r="M6" s="4"/>
      <c r="N6" s="4"/>
      <c r="O6" s="4"/>
      <c r="P6" s="4"/>
      <c r="Q6" s="4"/>
      <c r="R6" s="4"/>
      <c r="S6" s="4"/>
      <c r="T6" s="4"/>
      <c r="U6" s="4"/>
      <c r="V6" s="4"/>
      <c r="W6" s="4"/>
      <c r="X6" s="4"/>
      <c r="Y6" s="4"/>
      <c r="Z6" s="4"/>
      <c r="AA6" s="4"/>
      <c r="AB6" s="4"/>
      <c r="AC6" s="2"/>
      <c r="AD6" s="30">
        <f t="shared" si="0"/>
        <v>0</v>
      </c>
      <c r="AE6" s="11">
        <f t="shared" ref="AE6:AE36" si="1">AE5+L6-AD6</f>
        <v>13441.32</v>
      </c>
      <c r="AF6" s="23"/>
      <c r="AG6">
        <v>1</v>
      </c>
    </row>
    <row r="7" spans="2:33" ht="15.75" customHeight="1" x14ac:dyDescent="0.2">
      <c r="B7" s="133">
        <v>43556</v>
      </c>
      <c r="C7" s="6" t="s">
        <v>184</v>
      </c>
      <c r="D7" s="144"/>
      <c r="E7" s="95"/>
      <c r="F7" s="60"/>
      <c r="G7" s="3"/>
      <c r="H7" s="3"/>
      <c r="I7" s="3"/>
      <c r="J7" s="3"/>
      <c r="K7" s="3"/>
      <c r="L7" s="8">
        <f>SUM(F7:K7)</f>
        <v>0</v>
      </c>
      <c r="M7" s="4"/>
      <c r="N7" s="4"/>
      <c r="O7" s="4"/>
      <c r="P7" s="4"/>
      <c r="Q7" s="4"/>
      <c r="R7" s="4"/>
      <c r="S7" s="4"/>
      <c r="T7" s="4"/>
      <c r="U7" s="4"/>
      <c r="V7" s="4"/>
      <c r="W7" s="4">
        <v>125</v>
      </c>
      <c r="X7" s="4"/>
      <c r="Y7" s="4"/>
      <c r="Z7" s="4"/>
      <c r="AA7" s="4"/>
      <c r="AB7" s="4"/>
      <c r="AC7" s="2"/>
      <c r="AD7" s="30">
        <f t="shared" si="0"/>
        <v>125</v>
      </c>
      <c r="AE7" s="11">
        <f t="shared" si="1"/>
        <v>13316.32</v>
      </c>
      <c r="AF7" s="173"/>
      <c r="AG7">
        <v>2</v>
      </c>
    </row>
    <row r="8" spans="2:33" ht="15.75" customHeight="1" x14ac:dyDescent="0.2">
      <c r="B8" s="133">
        <v>43556</v>
      </c>
      <c r="C8" s="6" t="s">
        <v>188</v>
      </c>
      <c r="D8" s="144"/>
      <c r="E8" s="95">
        <v>505</v>
      </c>
      <c r="F8" s="60"/>
      <c r="G8" s="3"/>
      <c r="H8" s="3"/>
      <c r="I8" s="3"/>
      <c r="J8" s="3"/>
      <c r="K8" s="3"/>
      <c r="L8" s="8">
        <f>SUM(F8:K8)</f>
        <v>0</v>
      </c>
      <c r="M8" s="4"/>
      <c r="N8" s="4"/>
      <c r="O8" s="4"/>
      <c r="P8" s="4"/>
      <c r="Q8" s="4"/>
      <c r="R8" s="4"/>
      <c r="S8" s="4"/>
      <c r="T8" s="4">
        <v>177.6</v>
      </c>
      <c r="U8" s="4"/>
      <c r="V8" s="4"/>
      <c r="W8" s="4"/>
      <c r="X8" s="4"/>
      <c r="Y8" s="4"/>
      <c r="Z8" s="4"/>
      <c r="AA8" s="4"/>
      <c r="AB8" s="4"/>
      <c r="AC8" s="2"/>
      <c r="AD8" s="30">
        <f t="shared" si="0"/>
        <v>177.6</v>
      </c>
      <c r="AE8" s="11">
        <f t="shared" si="1"/>
        <v>13138.72</v>
      </c>
      <c r="AF8" s="173"/>
    </row>
    <row r="9" spans="2:33" ht="15.75" customHeight="1" x14ac:dyDescent="0.2">
      <c r="B9" s="133">
        <v>43556</v>
      </c>
      <c r="C9" s="6" t="s">
        <v>185</v>
      </c>
      <c r="D9" s="144"/>
      <c r="E9" s="95"/>
      <c r="F9" s="60"/>
      <c r="G9" s="3"/>
      <c r="H9" s="3"/>
      <c r="I9" s="3"/>
      <c r="J9" s="3"/>
      <c r="K9" s="3"/>
      <c r="L9" s="8">
        <f t="shared" ref="L9:L36" si="2">SUM(F9:K9)</f>
        <v>0</v>
      </c>
      <c r="M9" s="4">
        <v>7.1</v>
      </c>
      <c r="N9" s="4"/>
      <c r="O9" s="4"/>
      <c r="P9" s="4"/>
      <c r="Q9" s="4"/>
      <c r="R9" s="4"/>
      <c r="S9" s="4"/>
      <c r="T9" s="4"/>
      <c r="U9" s="4"/>
      <c r="V9" s="4"/>
      <c r="W9" s="4"/>
      <c r="X9" s="4"/>
      <c r="Y9" s="4"/>
      <c r="Z9" s="4"/>
      <c r="AA9" s="4"/>
      <c r="AB9" s="4"/>
      <c r="AC9" s="2"/>
      <c r="AD9" s="30">
        <f t="shared" si="0"/>
        <v>7.1</v>
      </c>
      <c r="AE9" s="11">
        <f t="shared" si="1"/>
        <v>13131.619999999999</v>
      </c>
      <c r="AF9" s="173"/>
    </row>
    <row r="10" spans="2:33" ht="15.75" customHeight="1" x14ac:dyDescent="0.2">
      <c r="B10" s="61">
        <v>43558</v>
      </c>
      <c r="C10" s="6" t="s">
        <v>191</v>
      </c>
      <c r="D10" s="144"/>
      <c r="E10" s="95">
        <v>504</v>
      </c>
      <c r="F10" s="60"/>
      <c r="G10" s="3"/>
      <c r="H10" s="3"/>
      <c r="I10" s="3"/>
      <c r="J10" s="3"/>
      <c r="K10" s="3"/>
      <c r="L10" s="8">
        <f t="shared" si="2"/>
        <v>0</v>
      </c>
      <c r="M10" s="4"/>
      <c r="N10" s="4"/>
      <c r="O10" s="4"/>
      <c r="P10" s="4"/>
      <c r="Q10" s="4"/>
      <c r="R10" s="4"/>
      <c r="S10" s="4">
        <v>8</v>
      </c>
      <c r="T10" s="4"/>
      <c r="U10" s="4"/>
      <c r="V10" s="4"/>
      <c r="W10" s="4"/>
      <c r="X10" s="4"/>
      <c r="Y10" s="4"/>
      <c r="Z10" s="4"/>
      <c r="AA10" s="4"/>
      <c r="AB10" s="4"/>
      <c r="AC10" s="2"/>
      <c r="AD10" s="30">
        <f t="shared" si="0"/>
        <v>8</v>
      </c>
      <c r="AE10" s="11">
        <f t="shared" si="1"/>
        <v>13123.619999999999</v>
      </c>
      <c r="AF10" s="173"/>
    </row>
    <row r="11" spans="2:33" ht="15.75" customHeight="1" x14ac:dyDescent="0.2">
      <c r="B11" s="61">
        <v>43565</v>
      </c>
      <c r="C11" s="6" t="s">
        <v>192</v>
      </c>
      <c r="D11" s="144"/>
      <c r="E11" s="95">
        <v>507</v>
      </c>
      <c r="F11" s="60"/>
      <c r="G11" s="3"/>
      <c r="H11" s="3"/>
      <c r="I11" s="3"/>
      <c r="J11" s="3"/>
      <c r="K11" s="3"/>
      <c r="L11" s="8">
        <f t="shared" si="2"/>
        <v>0</v>
      </c>
      <c r="M11" s="4"/>
      <c r="N11" s="4"/>
      <c r="O11" s="4"/>
      <c r="P11" s="4"/>
      <c r="Q11" s="4"/>
      <c r="R11" s="4"/>
      <c r="S11" s="4"/>
      <c r="T11" s="4"/>
      <c r="U11" s="4"/>
      <c r="V11" s="4"/>
      <c r="W11" s="4"/>
      <c r="X11" s="4">
        <v>26.43</v>
      </c>
      <c r="Y11" s="4"/>
      <c r="Z11" s="4"/>
      <c r="AA11" s="4"/>
      <c r="AB11" s="4"/>
      <c r="AC11" s="2"/>
      <c r="AD11" s="30">
        <f t="shared" si="0"/>
        <v>26.43</v>
      </c>
      <c r="AE11" s="11">
        <f t="shared" si="1"/>
        <v>13097.189999999999</v>
      </c>
      <c r="AF11" s="23"/>
    </row>
    <row r="12" spans="2:33" ht="15.75" customHeight="1" x14ac:dyDescent="0.2">
      <c r="B12" s="61">
        <v>43570</v>
      </c>
      <c r="C12" s="6" t="s">
        <v>193</v>
      </c>
      <c r="D12" s="144"/>
      <c r="E12" s="95">
        <v>508</v>
      </c>
      <c r="F12" s="60"/>
      <c r="G12" s="3"/>
      <c r="H12" s="3"/>
      <c r="I12" s="3"/>
      <c r="J12" s="3"/>
      <c r="K12" s="3"/>
      <c r="L12" s="8">
        <f t="shared" si="2"/>
        <v>0</v>
      </c>
      <c r="M12" s="4"/>
      <c r="N12" s="4"/>
      <c r="O12" s="4">
        <v>461.39</v>
      </c>
      <c r="P12" s="4"/>
      <c r="Q12" s="4"/>
      <c r="R12" s="4"/>
      <c r="S12" s="4"/>
      <c r="T12" s="4"/>
      <c r="U12" s="4"/>
      <c r="V12" s="4"/>
      <c r="W12" s="4"/>
      <c r="X12" s="4"/>
      <c r="Y12" s="4"/>
      <c r="Z12" s="4"/>
      <c r="AA12" s="4"/>
      <c r="AB12" s="4"/>
      <c r="AC12" s="2"/>
      <c r="AD12" s="30">
        <f t="shared" si="0"/>
        <v>461.39</v>
      </c>
      <c r="AE12" s="11">
        <f t="shared" si="1"/>
        <v>12635.8</v>
      </c>
      <c r="AF12" s="23"/>
    </row>
    <row r="13" spans="2:33" ht="15.75" customHeight="1" x14ac:dyDescent="0.2">
      <c r="B13" s="61">
        <v>43585</v>
      </c>
      <c r="C13" s="6" t="s">
        <v>185</v>
      </c>
      <c r="D13" s="144"/>
      <c r="E13" s="95"/>
      <c r="F13" s="60"/>
      <c r="G13" s="3"/>
      <c r="H13" s="3"/>
      <c r="I13" s="3"/>
      <c r="J13" s="3"/>
      <c r="K13" s="3"/>
      <c r="L13" s="8">
        <f t="shared" si="2"/>
        <v>0</v>
      </c>
      <c r="M13" s="4">
        <v>7.3</v>
      </c>
      <c r="N13" s="4"/>
      <c r="O13" s="4"/>
      <c r="P13" s="4"/>
      <c r="Q13" s="4"/>
      <c r="R13" s="4"/>
      <c r="S13" s="4"/>
      <c r="T13" s="4"/>
      <c r="U13" s="4"/>
      <c r="V13" s="4"/>
      <c r="W13" s="4"/>
      <c r="X13" s="4"/>
      <c r="Y13" s="4"/>
      <c r="Z13" s="4"/>
      <c r="AA13" s="4"/>
      <c r="AB13" s="4"/>
      <c r="AC13" s="2"/>
      <c r="AD13" s="30">
        <f t="shared" si="0"/>
        <v>7.3</v>
      </c>
      <c r="AE13" s="11">
        <f t="shared" si="1"/>
        <v>12628.5</v>
      </c>
      <c r="AF13" s="23"/>
    </row>
    <row r="14" spans="2:33" ht="15.75" customHeight="1" x14ac:dyDescent="0.2">
      <c r="B14" s="61"/>
      <c r="C14" s="6"/>
      <c r="D14" s="144"/>
      <c r="E14" s="95"/>
      <c r="F14" s="60"/>
      <c r="G14" s="3"/>
      <c r="H14" s="3"/>
      <c r="I14" s="3"/>
      <c r="J14" s="3"/>
      <c r="K14" s="3"/>
      <c r="L14" s="8">
        <f t="shared" si="2"/>
        <v>0</v>
      </c>
      <c r="M14" s="4"/>
      <c r="N14" s="4"/>
      <c r="O14" s="4"/>
      <c r="P14" s="4"/>
      <c r="Q14" s="4"/>
      <c r="R14" s="4"/>
      <c r="S14" s="4"/>
      <c r="T14" s="4"/>
      <c r="U14" s="4"/>
      <c r="V14" s="4"/>
      <c r="W14" s="4"/>
      <c r="X14" s="4"/>
      <c r="Y14" s="4"/>
      <c r="Z14" s="4"/>
      <c r="AA14" s="4"/>
      <c r="AB14" s="4"/>
      <c r="AC14" s="2"/>
      <c r="AD14" s="30">
        <f t="shared" si="0"/>
        <v>0</v>
      </c>
      <c r="AE14" s="11">
        <f t="shared" si="1"/>
        <v>12628.5</v>
      </c>
      <c r="AF14" s="23"/>
    </row>
    <row r="15" spans="2:33" ht="15.75" customHeight="1" x14ac:dyDescent="0.2">
      <c r="B15" s="61"/>
      <c r="C15" s="6"/>
      <c r="D15" s="144"/>
      <c r="E15" s="95"/>
      <c r="F15" s="60"/>
      <c r="G15" s="3"/>
      <c r="H15" s="3"/>
      <c r="I15" s="3"/>
      <c r="J15" s="3"/>
      <c r="K15" s="3"/>
      <c r="L15" s="8">
        <f t="shared" si="2"/>
        <v>0</v>
      </c>
      <c r="M15" s="4"/>
      <c r="N15" s="4"/>
      <c r="O15" s="4"/>
      <c r="P15" s="4"/>
      <c r="Q15" s="4"/>
      <c r="R15" s="4"/>
      <c r="S15" s="4"/>
      <c r="T15" s="4"/>
      <c r="U15" s="4"/>
      <c r="V15" s="4"/>
      <c r="W15" s="4"/>
      <c r="X15" s="4"/>
      <c r="Y15" s="4"/>
      <c r="Z15" s="4"/>
      <c r="AA15" s="4"/>
      <c r="AB15" s="4"/>
      <c r="AC15" s="2"/>
      <c r="AD15" s="30">
        <f t="shared" si="0"/>
        <v>0</v>
      </c>
      <c r="AE15" s="11">
        <f t="shared" si="1"/>
        <v>12628.5</v>
      </c>
      <c r="AF15" s="23"/>
    </row>
    <row r="16" spans="2:33" ht="15.75" customHeight="1" x14ac:dyDescent="0.2">
      <c r="B16" s="61"/>
      <c r="C16" s="6"/>
      <c r="D16" s="144"/>
      <c r="E16" s="95"/>
      <c r="F16" s="60"/>
      <c r="G16" s="3"/>
      <c r="H16" s="3"/>
      <c r="I16" s="3"/>
      <c r="J16" s="3"/>
      <c r="K16" s="3"/>
      <c r="L16" s="8">
        <f t="shared" si="2"/>
        <v>0</v>
      </c>
      <c r="M16" s="4"/>
      <c r="N16" s="4"/>
      <c r="O16" s="4"/>
      <c r="P16" s="4"/>
      <c r="Q16" s="4"/>
      <c r="R16" s="4"/>
      <c r="S16" s="4"/>
      <c r="T16" s="4"/>
      <c r="U16" s="4"/>
      <c r="V16" s="4"/>
      <c r="W16" s="4"/>
      <c r="X16" s="4"/>
      <c r="Y16" s="4"/>
      <c r="Z16" s="4"/>
      <c r="AA16" s="4"/>
      <c r="AB16" s="4"/>
      <c r="AC16" s="2"/>
      <c r="AD16" s="30">
        <f t="shared" si="0"/>
        <v>0</v>
      </c>
      <c r="AE16" s="11">
        <f t="shared" si="1"/>
        <v>12628.5</v>
      </c>
      <c r="AF16" s="23"/>
    </row>
    <row r="17" spans="2:32" ht="15.75" customHeight="1" x14ac:dyDescent="0.2">
      <c r="B17" s="61"/>
      <c r="C17" s="6"/>
      <c r="D17" s="144"/>
      <c r="E17" s="95"/>
      <c r="F17" s="60"/>
      <c r="G17" s="3"/>
      <c r="H17" s="3"/>
      <c r="I17" s="3"/>
      <c r="J17" s="3"/>
      <c r="K17" s="3"/>
      <c r="L17" s="8">
        <f t="shared" si="2"/>
        <v>0</v>
      </c>
      <c r="M17" s="4"/>
      <c r="N17" s="4"/>
      <c r="O17" s="4"/>
      <c r="P17" s="4"/>
      <c r="Q17" s="4"/>
      <c r="R17" s="4"/>
      <c r="S17" s="4"/>
      <c r="T17" s="4"/>
      <c r="U17" s="4"/>
      <c r="V17" s="4"/>
      <c r="W17" s="4"/>
      <c r="X17" s="4"/>
      <c r="Y17" s="4"/>
      <c r="Z17" s="4"/>
      <c r="AA17" s="4"/>
      <c r="AB17" s="4"/>
      <c r="AC17" s="2"/>
      <c r="AD17" s="30">
        <f t="shared" si="0"/>
        <v>0</v>
      </c>
      <c r="AE17" s="11">
        <f t="shared" si="1"/>
        <v>12628.5</v>
      </c>
      <c r="AF17" s="23"/>
    </row>
    <row r="18" spans="2:32" ht="15.75" customHeight="1" x14ac:dyDescent="0.2">
      <c r="B18" s="61"/>
      <c r="C18" s="6"/>
      <c r="D18" s="144"/>
      <c r="E18" s="95"/>
      <c r="F18" s="60"/>
      <c r="G18" s="3"/>
      <c r="H18" s="3"/>
      <c r="I18" s="3"/>
      <c r="J18" s="3"/>
      <c r="K18" s="3"/>
      <c r="L18" s="8">
        <f t="shared" si="2"/>
        <v>0</v>
      </c>
      <c r="M18" s="4"/>
      <c r="N18" s="4"/>
      <c r="O18" s="4"/>
      <c r="P18" s="4"/>
      <c r="Q18" s="4"/>
      <c r="R18" s="4"/>
      <c r="S18" s="4"/>
      <c r="T18" s="4"/>
      <c r="U18" s="4"/>
      <c r="V18" s="4"/>
      <c r="W18" s="4"/>
      <c r="X18" s="4"/>
      <c r="Y18" s="4"/>
      <c r="Z18" s="4"/>
      <c r="AA18" s="4"/>
      <c r="AB18" s="4"/>
      <c r="AC18" s="2"/>
      <c r="AD18" s="30">
        <f t="shared" si="0"/>
        <v>0</v>
      </c>
      <c r="AE18" s="11">
        <f t="shared" si="1"/>
        <v>12628.5</v>
      </c>
      <c r="AF18" s="23"/>
    </row>
    <row r="19" spans="2:32" ht="15.75" customHeight="1" x14ac:dyDescent="0.2">
      <c r="B19" s="61"/>
      <c r="C19" s="6"/>
      <c r="D19" s="144"/>
      <c r="E19" s="95"/>
      <c r="F19" s="60"/>
      <c r="G19" s="3"/>
      <c r="H19" s="3"/>
      <c r="I19" s="3"/>
      <c r="J19" s="3"/>
      <c r="K19" s="3"/>
      <c r="L19" s="8">
        <f t="shared" si="2"/>
        <v>0</v>
      </c>
      <c r="M19" s="4"/>
      <c r="N19" s="4"/>
      <c r="O19" s="4"/>
      <c r="P19" s="4"/>
      <c r="Q19" s="4"/>
      <c r="R19" s="4"/>
      <c r="S19" s="4"/>
      <c r="T19" s="4"/>
      <c r="U19" s="4"/>
      <c r="V19" s="4"/>
      <c r="W19" s="4"/>
      <c r="X19" s="4"/>
      <c r="Y19" s="4"/>
      <c r="Z19" s="4"/>
      <c r="AA19" s="4"/>
      <c r="AB19" s="4"/>
      <c r="AC19" s="2"/>
      <c r="AD19" s="30">
        <f t="shared" si="0"/>
        <v>0</v>
      </c>
      <c r="AE19" s="11">
        <f t="shared" si="1"/>
        <v>12628.5</v>
      </c>
      <c r="AF19" s="23"/>
    </row>
    <row r="20" spans="2:32" ht="15.75" customHeight="1" x14ac:dyDescent="0.2">
      <c r="B20" s="61"/>
      <c r="C20" s="6"/>
      <c r="D20" s="144"/>
      <c r="E20" s="95"/>
      <c r="F20" s="60"/>
      <c r="G20" s="3"/>
      <c r="H20" s="3"/>
      <c r="I20" s="3"/>
      <c r="J20" s="3"/>
      <c r="K20" s="3"/>
      <c r="L20" s="8">
        <f t="shared" si="2"/>
        <v>0</v>
      </c>
      <c r="M20" s="4"/>
      <c r="N20" s="4"/>
      <c r="O20" s="4"/>
      <c r="P20" s="4"/>
      <c r="Q20" s="4"/>
      <c r="R20" s="4"/>
      <c r="S20" s="4"/>
      <c r="T20" s="4"/>
      <c r="U20" s="4"/>
      <c r="V20" s="4"/>
      <c r="W20" s="4"/>
      <c r="X20" s="4"/>
      <c r="Y20" s="4"/>
      <c r="Z20" s="4"/>
      <c r="AA20" s="4"/>
      <c r="AB20" s="4"/>
      <c r="AC20" s="2"/>
      <c r="AD20" s="30">
        <f t="shared" si="0"/>
        <v>0</v>
      </c>
      <c r="AE20" s="11">
        <f t="shared" si="1"/>
        <v>12628.5</v>
      </c>
      <c r="AF20" s="23"/>
    </row>
    <row r="21" spans="2:32" ht="15.75" customHeight="1" x14ac:dyDescent="0.2">
      <c r="B21" s="61"/>
      <c r="C21" s="6"/>
      <c r="D21" s="144"/>
      <c r="E21" s="95"/>
      <c r="F21" s="60"/>
      <c r="G21" s="3"/>
      <c r="H21" s="3"/>
      <c r="I21" s="3"/>
      <c r="J21" s="3"/>
      <c r="K21" s="3"/>
      <c r="L21" s="8">
        <f t="shared" si="2"/>
        <v>0</v>
      </c>
      <c r="M21" s="4"/>
      <c r="N21" s="4"/>
      <c r="O21" s="4"/>
      <c r="P21" s="4"/>
      <c r="Q21" s="4"/>
      <c r="R21" s="4"/>
      <c r="S21" s="4"/>
      <c r="T21" s="4"/>
      <c r="U21" s="4"/>
      <c r="V21" s="4"/>
      <c r="W21" s="4"/>
      <c r="X21" s="4"/>
      <c r="Y21" s="4"/>
      <c r="Z21" s="4"/>
      <c r="AA21" s="4"/>
      <c r="AB21" s="4"/>
      <c r="AC21" s="2"/>
      <c r="AD21" s="30">
        <f t="shared" si="0"/>
        <v>0</v>
      </c>
      <c r="AE21" s="11">
        <f t="shared" si="1"/>
        <v>12628.5</v>
      </c>
      <c r="AF21" s="23"/>
    </row>
    <row r="22" spans="2:32" ht="15.75" customHeight="1" x14ac:dyDescent="0.2">
      <c r="B22" s="61"/>
      <c r="C22" s="6"/>
      <c r="D22" s="144"/>
      <c r="E22" s="95"/>
      <c r="F22" s="60"/>
      <c r="G22" s="3"/>
      <c r="H22" s="3"/>
      <c r="I22" s="3"/>
      <c r="J22" s="3"/>
      <c r="K22" s="3"/>
      <c r="L22" s="8">
        <f t="shared" si="2"/>
        <v>0</v>
      </c>
      <c r="M22" s="4"/>
      <c r="N22" s="4"/>
      <c r="O22" s="4"/>
      <c r="P22" s="4"/>
      <c r="Q22" s="4"/>
      <c r="R22" s="4"/>
      <c r="S22" s="4"/>
      <c r="T22" s="4"/>
      <c r="U22" s="4"/>
      <c r="V22" s="4"/>
      <c r="W22" s="4"/>
      <c r="X22" s="4"/>
      <c r="Y22" s="4"/>
      <c r="Z22" s="4"/>
      <c r="AA22" s="4"/>
      <c r="AB22" s="4"/>
      <c r="AC22" s="2"/>
      <c r="AD22" s="30">
        <f t="shared" si="0"/>
        <v>0</v>
      </c>
      <c r="AE22" s="11">
        <f t="shared" si="1"/>
        <v>12628.5</v>
      </c>
      <c r="AF22" s="23"/>
    </row>
    <row r="23" spans="2:32" ht="15.75" customHeight="1" x14ac:dyDescent="0.2">
      <c r="B23" s="61"/>
      <c r="C23" s="6"/>
      <c r="D23" s="144"/>
      <c r="E23" s="95"/>
      <c r="F23" s="60"/>
      <c r="G23" s="3"/>
      <c r="H23" s="3"/>
      <c r="I23" s="3"/>
      <c r="J23" s="3"/>
      <c r="K23" s="3"/>
      <c r="L23" s="8">
        <f t="shared" si="2"/>
        <v>0</v>
      </c>
      <c r="M23" s="4"/>
      <c r="N23" s="4"/>
      <c r="O23" s="4"/>
      <c r="P23" s="4"/>
      <c r="Q23" s="4"/>
      <c r="R23" s="4"/>
      <c r="S23" s="4"/>
      <c r="T23" s="4"/>
      <c r="U23" s="4"/>
      <c r="V23" s="4"/>
      <c r="W23" s="4"/>
      <c r="X23" s="4"/>
      <c r="Y23" s="4"/>
      <c r="Z23" s="4"/>
      <c r="AA23" s="4"/>
      <c r="AB23" s="4"/>
      <c r="AC23" s="2"/>
      <c r="AD23" s="30">
        <f t="shared" si="0"/>
        <v>0</v>
      </c>
      <c r="AE23" s="11">
        <f t="shared" si="1"/>
        <v>12628.5</v>
      </c>
      <c r="AF23" s="23"/>
    </row>
    <row r="24" spans="2:32" ht="15.75" customHeight="1" x14ac:dyDescent="0.2">
      <c r="B24" s="61"/>
      <c r="C24" s="6"/>
      <c r="D24" s="144"/>
      <c r="E24" s="95"/>
      <c r="F24" s="60"/>
      <c r="G24" s="3"/>
      <c r="H24" s="3"/>
      <c r="I24" s="3"/>
      <c r="J24" s="3"/>
      <c r="K24" s="3"/>
      <c r="L24" s="8">
        <f t="shared" si="2"/>
        <v>0</v>
      </c>
      <c r="M24" s="4"/>
      <c r="N24" s="4"/>
      <c r="O24" s="4"/>
      <c r="P24" s="4"/>
      <c r="Q24" s="4"/>
      <c r="R24" s="4"/>
      <c r="S24" s="4"/>
      <c r="T24" s="4"/>
      <c r="U24" s="4"/>
      <c r="V24" s="4"/>
      <c r="W24" s="4"/>
      <c r="X24" s="4"/>
      <c r="Y24" s="4"/>
      <c r="Z24" s="4"/>
      <c r="AA24" s="4"/>
      <c r="AB24" s="4"/>
      <c r="AC24" s="2"/>
      <c r="AD24" s="30">
        <f t="shared" si="0"/>
        <v>0</v>
      </c>
      <c r="AE24" s="11">
        <f t="shared" si="1"/>
        <v>12628.5</v>
      </c>
      <c r="AF24" s="23"/>
    </row>
    <row r="25" spans="2:32" ht="15.75" customHeight="1" x14ac:dyDescent="0.2">
      <c r="B25" s="61"/>
      <c r="C25" s="6"/>
      <c r="D25" s="144"/>
      <c r="E25" s="95"/>
      <c r="F25" s="60"/>
      <c r="G25" s="3"/>
      <c r="H25" s="3"/>
      <c r="I25" s="3"/>
      <c r="J25" s="3"/>
      <c r="K25" s="3"/>
      <c r="L25" s="8">
        <f t="shared" si="2"/>
        <v>0</v>
      </c>
      <c r="M25" s="4"/>
      <c r="N25" s="4"/>
      <c r="O25" s="4"/>
      <c r="P25" s="4"/>
      <c r="Q25" s="4"/>
      <c r="R25" s="4"/>
      <c r="S25" s="4"/>
      <c r="T25" s="4"/>
      <c r="U25" s="4"/>
      <c r="V25" s="4"/>
      <c r="W25" s="4"/>
      <c r="X25" s="4"/>
      <c r="Y25" s="4"/>
      <c r="Z25" s="4"/>
      <c r="AA25" s="4"/>
      <c r="AB25" s="4"/>
      <c r="AC25" s="2"/>
      <c r="AD25" s="30">
        <f t="shared" si="0"/>
        <v>0</v>
      </c>
      <c r="AE25" s="11">
        <f t="shared" si="1"/>
        <v>12628.5</v>
      </c>
      <c r="AF25" s="23"/>
    </row>
    <row r="26" spans="2:32" ht="15.75" customHeight="1" x14ac:dyDescent="0.2">
      <c r="B26" s="61"/>
      <c r="C26" s="6"/>
      <c r="D26" s="144"/>
      <c r="E26" s="95"/>
      <c r="F26" s="60"/>
      <c r="G26" s="3"/>
      <c r="H26" s="3"/>
      <c r="I26" s="3"/>
      <c r="J26" s="3"/>
      <c r="K26" s="3"/>
      <c r="L26" s="8">
        <f t="shared" si="2"/>
        <v>0</v>
      </c>
      <c r="M26" s="4"/>
      <c r="N26" s="4"/>
      <c r="O26" s="4"/>
      <c r="P26" s="4"/>
      <c r="Q26" s="4"/>
      <c r="R26" s="4"/>
      <c r="S26" s="4"/>
      <c r="T26" s="4"/>
      <c r="U26" s="4"/>
      <c r="V26" s="4"/>
      <c r="W26" s="4"/>
      <c r="X26" s="4"/>
      <c r="Y26" s="4"/>
      <c r="Z26" s="4"/>
      <c r="AA26" s="4"/>
      <c r="AB26" s="4"/>
      <c r="AC26" s="2"/>
      <c r="AD26" s="30">
        <f t="shared" si="0"/>
        <v>0</v>
      </c>
      <c r="AE26" s="11">
        <f t="shared" si="1"/>
        <v>12628.5</v>
      </c>
      <c r="AF26" s="23"/>
    </row>
    <row r="27" spans="2:32" ht="15.75" customHeight="1" x14ac:dyDescent="0.2">
      <c r="B27" s="61"/>
      <c r="C27" s="6"/>
      <c r="D27" s="144"/>
      <c r="E27" s="95"/>
      <c r="F27" s="60"/>
      <c r="G27" s="3"/>
      <c r="H27" s="3"/>
      <c r="I27" s="3"/>
      <c r="J27" s="3"/>
      <c r="K27" s="3"/>
      <c r="L27" s="8">
        <f t="shared" si="2"/>
        <v>0</v>
      </c>
      <c r="M27" s="4"/>
      <c r="N27" s="4"/>
      <c r="O27" s="4"/>
      <c r="P27" s="4"/>
      <c r="Q27" s="4"/>
      <c r="R27" s="4"/>
      <c r="S27" s="4"/>
      <c r="T27" s="4"/>
      <c r="U27" s="4"/>
      <c r="V27" s="4"/>
      <c r="W27" s="4"/>
      <c r="X27" s="4"/>
      <c r="Y27" s="4"/>
      <c r="Z27" s="4"/>
      <c r="AA27" s="4"/>
      <c r="AB27" s="4"/>
      <c r="AC27" s="2"/>
      <c r="AD27" s="30">
        <f t="shared" si="0"/>
        <v>0</v>
      </c>
      <c r="AE27" s="11">
        <f t="shared" si="1"/>
        <v>12628.5</v>
      </c>
      <c r="AF27" s="23"/>
    </row>
    <row r="28" spans="2:32" ht="15.75" customHeight="1" x14ac:dyDescent="0.2">
      <c r="B28" s="61"/>
      <c r="C28" s="6"/>
      <c r="D28" s="144"/>
      <c r="E28" s="95"/>
      <c r="F28" s="60"/>
      <c r="G28" s="3"/>
      <c r="H28" s="3"/>
      <c r="I28" s="3"/>
      <c r="J28" s="3"/>
      <c r="K28" s="3"/>
      <c r="L28" s="8">
        <f t="shared" si="2"/>
        <v>0</v>
      </c>
      <c r="M28" s="4"/>
      <c r="N28" s="4"/>
      <c r="O28" s="4"/>
      <c r="P28" s="4"/>
      <c r="Q28" s="4"/>
      <c r="R28" s="4"/>
      <c r="S28" s="4"/>
      <c r="T28" s="4"/>
      <c r="U28" s="4"/>
      <c r="V28" s="4"/>
      <c r="W28" s="4"/>
      <c r="X28" s="4"/>
      <c r="Y28" s="4"/>
      <c r="Z28" s="4"/>
      <c r="AA28" s="4"/>
      <c r="AB28" s="4"/>
      <c r="AC28" s="2"/>
      <c r="AD28" s="30">
        <f t="shared" si="0"/>
        <v>0</v>
      </c>
      <c r="AE28" s="11">
        <f t="shared" si="1"/>
        <v>12628.5</v>
      </c>
      <c r="AF28" s="23"/>
    </row>
    <row r="29" spans="2:32" ht="15.75" customHeight="1" x14ac:dyDescent="0.2">
      <c r="B29" s="61"/>
      <c r="C29" s="6"/>
      <c r="D29" s="144"/>
      <c r="E29" s="95"/>
      <c r="F29" s="60"/>
      <c r="G29" s="3"/>
      <c r="H29" s="3"/>
      <c r="I29" s="3"/>
      <c r="J29" s="3"/>
      <c r="K29" s="3"/>
      <c r="L29" s="8">
        <f t="shared" si="2"/>
        <v>0</v>
      </c>
      <c r="M29" s="4"/>
      <c r="N29" s="4"/>
      <c r="O29" s="4"/>
      <c r="P29" s="4"/>
      <c r="Q29" s="4"/>
      <c r="R29" s="4"/>
      <c r="S29" s="4"/>
      <c r="T29" s="4"/>
      <c r="U29" s="4"/>
      <c r="V29" s="4"/>
      <c r="W29" s="4"/>
      <c r="X29" s="4"/>
      <c r="Y29" s="4"/>
      <c r="Z29" s="4"/>
      <c r="AA29" s="4"/>
      <c r="AB29" s="4"/>
      <c r="AC29" s="2"/>
      <c r="AD29" s="30">
        <f t="shared" si="0"/>
        <v>0</v>
      </c>
      <c r="AE29" s="11">
        <f t="shared" si="1"/>
        <v>12628.5</v>
      </c>
      <c r="AF29" s="23"/>
    </row>
    <row r="30" spans="2:32" ht="15.75" customHeight="1" x14ac:dyDescent="0.2">
      <c r="B30" s="61"/>
      <c r="C30" s="6"/>
      <c r="D30" s="144"/>
      <c r="E30" s="95"/>
      <c r="F30" s="60"/>
      <c r="G30" s="3"/>
      <c r="H30" s="3"/>
      <c r="I30" s="3"/>
      <c r="J30" s="3"/>
      <c r="K30" s="3"/>
      <c r="L30" s="8">
        <f t="shared" si="2"/>
        <v>0</v>
      </c>
      <c r="M30" s="4"/>
      <c r="N30" s="4"/>
      <c r="O30" s="4"/>
      <c r="P30" s="4"/>
      <c r="Q30" s="4"/>
      <c r="R30" s="4"/>
      <c r="S30" s="4"/>
      <c r="T30" s="4"/>
      <c r="U30" s="4"/>
      <c r="V30" s="4"/>
      <c r="W30" s="4"/>
      <c r="X30" s="4"/>
      <c r="Y30" s="4"/>
      <c r="Z30" s="4"/>
      <c r="AA30" s="4"/>
      <c r="AB30" s="4"/>
      <c r="AC30" s="2"/>
      <c r="AD30" s="30">
        <f t="shared" si="0"/>
        <v>0</v>
      </c>
      <c r="AE30" s="11">
        <f t="shared" si="1"/>
        <v>12628.5</v>
      </c>
      <c r="AF30" s="23"/>
    </row>
    <row r="31" spans="2:32" ht="15.75" customHeight="1" x14ac:dyDescent="0.2">
      <c r="B31" s="61"/>
      <c r="C31" s="6"/>
      <c r="D31" s="144"/>
      <c r="E31" s="95"/>
      <c r="F31" s="60"/>
      <c r="G31" s="3"/>
      <c r="H31" s="3"/>
      <c r="I31" s="3"/>
      <c r="J31" s="3"/>
      <c r="K31" s="3"/>
      <c r="L31" s="8">
        <f t="shared" si="2"/>
        <v>0</v>
      </c>
      <c r="M31" s="4"/>
      <c r="N31" s="4"/>
      <c r="O31" s="4"/>
      <c r="P31" s="4"/>
      <c r="Q31" s="4"/>
      <c r="R31" s="4"/>
      <c r="S31" s="4"/>
      <c r="T31" s="4"/>
      <c r="U31" s="4"/>
      <c r="V31" s="4"/>
      <c r="W31" s="4"/>
      <c r="X31" s="4"/>
      <c r="Y31" s="4"/>
      <c r="Z31" s="4"/>
      <c r="AA31" s="4"/>
      <c r="AB31" s="4"/>
      <c r="AC31" s="2"/>
      <c r="AD31" s="30">
        <f t="shared" si="0"/>
        <v>0</v>
      </c>
      <c r="AE31" s="11">
        <f t="shared" si="1"/>
        <v>12628.5</v>
      </c>
      <c r="AF31" s="23"/>
    </row>
    <row r="32" spans="2:32" ht="15.75" customHeight="1" x14ac:dyDescent="0.2">
      <c r="B32" s="61"/>
      <c r="C32" s="6"/>
      <c r="D32" s="144"/>
      <c r="E32" s="95"/>
      <c r="F32" s="60"/>
      <c r="G32" s="3"/>
      <c r="H32" s="3"/>
      <c r="I32" s="3"/>
      <c r="J32" s="3"/>
      <c r="K32" s="3"/>
      <c r="L32" s="8">
        <f t="shared" si="2"/>
        <v>0</v>
      </c>
      <c r="M32" s="4"/>
      <c r="N32" s="4"/>
      <c r="O32" s="4"/>
      <c r="P32" s="4"/>
      <c r="Q32" s="4"/>
      <c r="R32" s="4"/>
      <c r="S32" s="4"/>
      <c r="T32" s="4"/>
      <c r="U32" s="4"/>
      <c r="V32" s="4"/>
      <c r="W32" s="4"/>
      <c r="X32" s="4"/>
      <c r="Y32" s="4"/>
      <c r="Z32" s="4"/>
      <c r="AA32" s="4"/>
      <c r="AB32" s="4"/>
      <c r="AC32" s="2"/>
      <c r="AD32" s="30">
        <f t="shared" si="0"/>
        <v>0</v>
      </c>
      <c r="AE32" s="11">
        <f t="shared" si="1"/>
        <v>12628.5</v>
      </c>
      <c r="AF32" s="23"/>
    </row>
    <row r="33" spans="2:32" ht="15.75" customHeight="1" x14ac:dyDescent="0.2">
      <c r="B33" s="61"/>
      <c r="C33" s="6"/>
      <c r="D33" s="144"/>
      <c r="E33" s="95"/>
      <c r="F33" s="60"/>
      <c r="G33" s="3"/>
      <c r="H33" s="3"/>
      <c r="I33" s="3"/>
      <c r="J33" s="3"/>
      <c r="K33" s="3"/>
      <c r="L33" s="8">
        <f t="shared" si="2"/>
        <v>0</v>
      </c>
      <c r="M33" s="4"/>
      <c r="N33" s="4"/>
      <c r="O33" s="4"/>
      <c r="P33" s="4"/>
      <c r="Q33" s="4"/>
      <c r="R33" s="4"/>
      <c r="S33" s="4"/>
      <c r="T33" s="4"/>
      <c r="U33" s="4"/>
      <c r="V33" s="4"/>
      <c r="W33" s="4"/>
      <c r="X33" s="4"/>
      <c r="Y33" s="4"/>
      <c r="Z33" s="4"/>
      <c r="AA33" s="4"/>
      <c r="AB33" s="4"/>
      <c r="AC33" s="2"/>
      <c r="AD33" s="30">
        <f t="shared" si="0"/>
        <v>0</v>
      </c>
      <c r="AE33" s="11">
        <f t="shared" si="1"/>
        <v>12628.5</v>
      </c>
      <c r="AF33" s="23"/>
    </row>
    <row r="34" spans="2:32" ht="15.75" customHeight="1" x14ac:dyDescent="0.2">
      <c r="B34" s="61"/>
      <c r="C34" s="6"/>
      <c r="D34" s="144"/>
      <c r="E34" s="95"/>
      <c r="F34" s="60"/>
      <c r="G34" s="3"/>
      <c r="H34" s="3"/>
      <c r="I34" s="3"/>
      <c r="J34" s="3"/>
      <c r="K34" s="3"/>
      <c r="L34" s="8">
        <f t="shared" si="2"/>
        <v>0</v>
      </c>
      <c r="M34" s="4"/>
      <c r="N34" s="4"/>
      <c r="O34" s="4"/>
      <c r="P34" s="4"/>
      <c r="Q34" s="4"/>
      <c r="R34" s="4"/>
      <c r="S34" s="4"/>
      <c r="T34" s="4"/>
      <c r="U34" s="4"/>
      <c r="V34" s="4"/>
      <c r="W34" s="4"/>
      <c r="X34" s="4"/>
      <c r="Y34" s="4"/>
      <c r="Z34" s="4"/>
      <c r="AA34" s="4"/>
      <c r="AB34" s="4"/>
      <c r="AC34" s="2"/>
      <c r="AD34" s="30">
        <f t="shared" si="0"/>
        <v>0</v>
      </c>
      <c r="AE34" s="11">
        <f t="shared" si="1"/>
        <v>12628.5</v>
      </c>
      <c r="AF34" s="23"/>
    </row>
    <row r="35" spans="2:32" ht="15.75" customHeight="1" x14ac:dyDescent="0.2">
      <c r="B35" s="61"/>
      <c r="C35" s="6"/>
      <c r="D35" s="144"/>
      <c r="E35" s="95"/>
      <c r="F35" s="60"/>
      <c r="G35" s="3"/>
      <c r="H35" s="3"/>
      <c r="I35" s="3"/>
      <c r="J35" s="3"/>
      <c r="K35" s="3"/>
      <c r="L35" s="8">
        <f t="shared" si="2"/>
        <v>0</v>
      </c>
      <c r="M35" s="4"/>
      <c r="N35" s="4"/>
      <c r="O35" s="4"/>
      <c r="P35" s="4"/>
      <c r="Q35" s="4"/>
      <c r="R35" s="4"/>
      <c r="S35" s="4"/>
      <c r="T35" s="4"/>
      <c r="U35" s="4"/>
      <c r="V35" s="4"/>
      <c r="W35" s="4"/>
      <c r="X35" s="4"/>
      <c r="Y35" s="4"/>
      <c r="Z35" s="4"/>
      <c r="AA35" s="4"/>
      <c r="AB35" s="4"/>
      <c r="AC35" s="2"/>
      <c r="AD35" s="30">
        <f t="shared" si="0"/>
        <v>0</v>
      </c>
      <c r="AE35" s="11">
        <f t="shared" si="1"/>
        <v>12628.5</v>
      </c>
      <c r="AF35" s="23"/>
    </row>
    <row r="36" spans="2:32" ht="15.75" customHeight="1" x14ac:dyDescent="0.2">
      <c r="B36" s="61"/>
      <c r="C36" s="6"/>
      <c r="D36" s="144"/>
      <c r="E36" s="95"/>
      <c r="F36" s="60"/>
      <c r="G36" s="3"/>
      <c r="H36" s="3"/>
      <c r="I36" s="3"/>
      <c r="J36" s="3"/>
      <c r="K36" s="3"/>
      <c r="L36" s="8">
        <f t="shared" si="2"/>
        <v>0</v>
      </c>
      <c r="M36" s="4"/>
      <c r="N36" s="4"/>
      <c r="O36" s="4"/>
      <c r="P36" s="4"/>
      <c r="Q36" s="4"/>
      <c r="R36" s="4"/>
      <c r="S36" s="4"/>
      <c r="T36" s="4"/>
      <c r="U36" s="4"/>
      <c r="V36" s="4"/>
      <c r="W36" s="4"/>
      <c r="X36" s="4"/>
      <c r="Y36" s="4"/>
      <c r="Z36" s="4"/>
      <c r="AA36" s="4"/>
      <c r="AB36" s="4"/>
      <c r="AC36" s="2"/>
      <c r="AD36" s="30">
        <f t="shared" si="0"/>
        <v>0</v>
      </c>
      <c r="AE36" s="11">
        <f t="shared" si="1"/>
        <v>12628.5</v>
      </c>
      <c r="AF36" s="23"/>
    </row>
    <row r="37" spans="2:32" ht="15.75" customHeight="1" x14ac:dyDescent="0.2">
      <c r="B37" s="61"/>
      <c r="C37" s="6"/>
      <c r="D37" s="144"/>
      <c r="E37" s="95"/>
      <c r="F37" s="60"/>
      <c r="G37" s="3"/>
      <c r="H37" s="3"/>
      <c r="I37" s="3"/>
      <c r="J37" s="3"/>
      <c r="K37" s="3"/>
      <c r="L37" s="8">
        <f t="shared" ref="L37:L68" si="3">SUM(F37:K37)</f>
        <v>0</v>
      </c>
      <c r="M37" s="4"/>
      <c r="N37" s="4"/>
      <c r="O37" s="4"/>
      <c r="P37" s="4"/>
      <c r="Q37" s="4"/>
      <c r="R37" s="4"/>
      <c r="S37" s="4"/>
      <c r="T37" s="4"/>
      <c r="U37" s="4"/>
      <c r="V37" s="4"/>
      <c r="W37" s="4"/>
      <c r="X37" s="4"/>
      <c r="Y37" s="4"/>
      <c r="Z37" s="4"/>
      <c r="AA37" s="4"/>
      <c r="AB37" s="4"/>
      <c r="AC37" s="2"/>
      <c r="AD37" s="30">
        <f t="shared" ref="AD37:AD68" si="4">SUM(M37:AC37)</f>
        <v>0</v>
      </c>
      <c r="AE37" s="11">
        <f t="shared" ref="AE37:AE68" si="5">AE36+L37-AD37</f>
        <v>12628.5</v>
      </c>
      <c r="AF37" s="23"/>
    </row>
    <row r="38" spans="2:32" ht="15.75" customHeight="1" x14ac:dyDescent="0.2">
      <c r="B38" s="61"/>
      <c r="C38" s="6"/>
      <c r="D38" s="144"/>
      <c r="E38" s="95"/>
      <c r="F38" s="60"/>
      <c r="G38" s="3"/>
      <c r="H38" s="3"/>
      <c r="I38" s="3"/>
      <c r="J38" s="3"/>
      <c r="K38" s="3"/>
      <c r="L38" s="8">
        <f t="shared" si="3"/>
        <v>0</v>
      </c>
      <c r="M38" s="4"/>
      <c r="N38" s="4"/>
      <c r="O38" s="4"/>
      <c r="P38" s="4"/>
      <c r="Q38" s="4"/>
      <c r="R38" s="4"/>
      <c r="S38" s="4"/>
      <c r="T38" s="4"/>
      <c r="U38" s="4"/>
      <c r="V38" s="4"/>
      <c r="W38" s="4"/>
      <c r="X38" s="4"/>
      <c r="Y38" s="4"/>
      <c r="Z38" s="4"/>
      <c r="AA38" s="4"/>
      <c r="AB38" s="4"/>
      <c r="AC38" s="2"/>
      <c r="AD38" s="30">
        <f t="shared" si="4"/>
        <v>0</v>
      </c>
      <c r="AE38" s="11">
        <f t="shared" si="5"/>
        <v>12628.5</v>
      </c>
      <c r="AF38" s="23"/>
    </row>
    <row r="39" spans="2:32" ht="15.75" customHeight="1" x14ac:dyDescent="0.2">
      <c r="B39" s="61"/>
      <c r="C39" s="6"/>
      <c r="D39" s="144"/>
      <c r="E39" s="95"/>
      <c r="F39" s="60"/>
      <c r="G39" s="3"/>
      <c r="H39" s="3"/>
      <c r="I39" s="3"/>
      <c r="J39" s="3"/>
      <c r="K39" s="3"/>
      <c r="L39" s="8">
        <f t="shared" si="3"/>
        <v>0</v>
      </c>
      <c r="M39" s="4"/>
      <c r="N39" s="4"/>
      <c r="O39" s="4"/>
      <c r="P39" s="4"/>
      <c r="Q39" s="4"/>
      <c r="R39" s="4"/>
      <c r="S39" s="4"/>
      <c r="T39" s="4"/>
      <c r="U39" s="4"/>
      <c r="V39" s="4"/>
      <c r="W39" s="4"/>
      <c r="X39" s="4"/>
      <c r="Y39" s="4"/>
      <c r="Z39" s="4"/>
      <c r="AA39" s="4"/>
      <c r="AB39" s="4"/>
      <c r="AC39" s="2"/>
      <c r="AD39" s="30">
        <f t="shared" si="4"/>
        <v>0</v>
      </c>
      <c r="AE39" s="11">
        <f t="shared" si="5"/>
        <v>12628.5</v>
      </c>
      <c r="AF39" s="23"/>
    </row>
    <row r="40" spans="2:32" ht="15.75" customHeight="1" x14ac:dyDescent="0.2">
      <c r="B40" s="61"/>
      <c r="C40" s="6"/>
      <c r="D40" s="144"/>
      <c r="E40" s="95"/>
      <c r="F40" s="60"/>
      <c r="G40" s="3"/>
      <c r="H40" s="3"/>
      <c r="I40" s="3"/>
      <c r="J40" s="3"/>
      <c r="K40" s="3"/>
      <c r="L40" s="8">
        <f t="shared" si="3"/>
        <v>0</v>
      </c>
      <c r="M40" s="4"/>
      <c r="N40" s="4"/>
      <c r="O40" s="4"/>
      <c r="P40" s="4"/>
      <c r="Q40" s="4"/>
      <c r="R40" s="4"/>
      <c r="S40" s="4"/>
      <c r="T40" s="4"/>
      <c r="U40" s="4"/>
      <c r="V40" s="4"/>
      <c r="W40" s="4"/>
      <c r="X40" s="4"/>
      <c r="Y40" s="4"/>
      <c r="Z40" s="4"/>
      <c r="AA40" s="4"/>
      <c r="AB40" s="4"/>
      <c r="AC40" s="2"/>
      <c r="AD40" s="30">
        <f t="shared" si="4"/>
        <v>0</v>
      </c>
      <c r="AE40" s="11">
        <f t="shared" si="5"/>
        <v>12628.5</v>
      </c>
      <c r="AF40" s="23"/>
    </row>
    <row r="41" spans="2:32" ht="15.75" customHeight="1" x14ac:dyDescent="0.2">
      <c r="B41" s="61"/>
      <c r="C41" s="6"/>
      <c r="D41" s="144"/>
      <c r="E41" s="95"/>
      <c r="F41" s="60"/>
      <c r="G41" s="3"/>
      <c r="H41" s="3"/>
      <c r="I41" s="3"/>
      <c r="J41" s="3"/>
      <c r="K41" s="3"/>
      <c r="L41" s="8">
        <f t="shared" si="3"/>
        <v>0</v>
      </c>
      <c r="M41" s="4"/>
      <c r="N41" s="4"/>
      <c r="O41" s="4"/>
      <c r="P41" s="4"/>
      <c r="Q41" s="4"/>
      <c r="R41" s="4"/>
      <c r="S41" s="4"/>
      <c r="T41" s="4"/>
      <c r="U41" s="4"/>
      <c r="V41" s="4"/>
      <c r="W41" s="4"/>
      <c r="X41" s="4"/>
      <c r="Y41" s="4"/>
      <c r="Z41" s="4"/>
      <c r="AA41" s="4"/>
      <c r="AB41" s="4"/>
      <c r="AC41" s="2"/>
      <c r="AD41" s="30">
        <f t="shared" si="4"/>
        <v>0</v>
      </c>
      <c r="AE41" s="11">
        <f t="shared" si="5"/>
        <v>12628.5</v>
      </c>
      <c r="AF41" s="23"/>
    </row>
    <row r="42" spans="2:32" ht="15.75" customHeight="1" x14ac:dyDescent="0.2">
      <c r="B42" s="61"/>
      <c r="C42" s="6"/>
      <c r="D42" s="144"/>
      <c r="E42" s="95"/>
      <c r="F42" s="60"/>
      <c r="G42" s="3"/>
      <c r="H42" s="3"/>
      <c r="I42" s="3"/>
      <c r="J42" s="3"/>
      <c r="K42" s="3"/>
      <c r="L42" s="8">
        <f t="shared" si="3"/>
        <v>0</v>
      </c>
      <c r="M42" s="4"/>
      <c r="N42" s="4"/>
      <c r="O42" s="4"/>
      <c r="P42" s="4"/>
      <c r="Q42" s="4"/>
      <c r="R42" s="4"/>
      <c r="S42" s="4"/>
      <c r="T42" s="4"/>
      <c r="U42" s="4"/>
      <c r="V42" s="4"/>
      <c r="W42" s="4"/>
      <c r="X42" s="4"/>
      <c r="Y42" s="4"/>
      <c r="Z42" s="4"/>
      <c r="AA42" s="4"/>
      <c r="AB42" s="4"/>
      <c r="AC42" s="2"/>
      <c r="AD42" s="30">
        <f t="shared" si="4"/>
        <v>0</v>
      </c>
      <c r="AE42" s="11">
        <f t="shared" si="5"/>
        <v>12628.5</v>
      </c>
      <c r="AF42" s="23"/>
    </row>
    <row r="43" spans="2:32" ht="15.75" customHeight="1" x14ac:dyDescent="0.2">
      <c r="B43" s="61"/>
      <c r="C43" s="6"/>
      <c r="D43" s="144"/>
      <c r="E43" s="95"/>
      <c r="F43" s="60"/>
      <c r="G43" s="3"/>
      <c r="H43" s="3"/>
      <c r="I43" s="3"/>
      <c r="J43" s="3"/>
      <c r="K43" s="3"/>
      <c r="L43" s="8">
        <f t="shared" si="3"/>
        <v>0</v>
      </c>
      <c r="M43" s="4"/>
      <c r="N43" s="4"/>
      <c r="O43" s="4"/>
      <c r="P43" s="4"/>
      <c r="Q43" s="4"/>
      <c r="R43" s="4"/>
      <c r="S43" s="4"/>
      <c r="T43" s="4"/>
      <c r="U43" s="4"/>
      <c r="V43" s="4"/>
      <c r="W43" s="4"/>
      <c r="X43" s="4"/>
      <c r="Y43" s="4"/>
      <c r="Z43" s="4"/>
      <c r="AA43" s="4"/>
      <c r="AB43" s="4"/>
      <c r="AC43" s="2"/>
      <c r="AD43" s="30">
        <f t="shared" si="4"/>
        <v>0</v>
      </c>
      <c r="AE43" s="11">
        <f t="shared" si="5"/>
        <v>12628.5</v>
      </c>
      <c r="AF43" s="23"/>
    </row>
    <row r="44" spans="2:32" ht="15.75" customHeight="1" x14ac:dyDescent="0.2">
      <c r="B44" s="61"/>
      <c r="C44" s="6"/>
      <c r="D44" s="144"/>
      <c r="E44" s="95"/>
      <c r="F44" s="60"/>
      <c r="G44" s="3"/>
      <c r="H44" s="3"/>
      <c r="I44" s="3"/>
      <c r="J44" s="3"/>
      <c r="K44" s="3"/>
      <c r="L44" s="8">
        <f t="shared" si="3"/>
        <v>0</v>
      </c>
      <c r="M44" s="4"/>
      <c r="N44" s="4"/>
      <c r="O44" s="4"/>
      <c r="P44" s="4"/>
      <c r="Q44" s="4"/>
      <c r="R44" s="4"/>
      <c r="S44" s="4"/>
      <c r="T44" s="4"/>
      <c r="U44" s="4"/>
      <c r="V44" s="4"/>
      <c r="W44" s="4"/>
      <c r="X44" s="4"/>
      <c r="Y44" s="4"/>
      <c r="Z44" s="4"/>
      <c r="AA44" s="4"/>
      <c r="AB44" s="4"/>
      <c r="AC44" s="2"/>
      <c r="AD44" s="30">
        <f t="shared" si="4"/>
        <v>0</v>
      </c>
      <c r="AE44" s="11">
        <f t="shared" si="5"/>
        <v>12628.5</v>
      </c>
      <c r="AF44" s="23"/>
    </row>
    <row r="45" spans="2:32" ht="15.75" customHeight="1" x14ac:dyDescent="0.2">
      <c r="B45" s="61"/>
      <c r="C45" s="6"/>
      <c r="D45" s="144"/>
      <c r="E45" s="95"/>
      <c r="F45" s="60"/>
      <c r="G45" s="3"/>
      <c r="H45" s="3"/>
      <c r="I45" s="3"/>
      <c r="J45" s="3"/>
      <c r="K45" s="3"/>
      <c r="L45" s="8">
        <f t="shared" si="3"/>
        <v>0</v>
      </c>
      <c r="M45" s="4"/>
      <c r="N45" s="4"/>
      <c r="O45" s="4"/>
      <c r="P45" s="4"/>
      <c r="Q45" s="4"/>
      <c r="R45" s="4"/>
      <c r="S45" s="4"/>
      <c r="T45" s="4"/>
      <c r="U45" s="4"/>
      <c r="V45" s="4"/>
      <c r="W45" s="4"/>
      <c r="X45" s="4"/>
      <c r="Y45" s="4"/>
      <c r="Z45" s="4"/>
      <c r="AA45" s="4"/>
      <c r="AB45" s="4"/>
      <c r="AC45" s="2"/>
      <c r="AD45" s="30">
        <f t="shared" si="4"/>
        <v>0</v>
      </c>
      <c r="AE45" s="11">
        <f t="shared" si="5"/>
        <v>12628.5</v>
      </c>
      <c r="AF45" s="23"/>
    </row>
    <row r="46" spans="2:32" ht="15.75" customHeight="1" x14ac:dyDescent="0.2">
      <c r="B46" s="61"/>
      <c r="C46" s="6"/>
      <c r="D46" s="144"/>
      <c r="E46" s="95"/>
      <c r="F46" s="60"/>
      <c r="G46" s="3"/>
      <c r="H46" s="3"/>
      <c r="I46" s="3"/>
      <c r="J46" s="3"/>
      <c r="K46" s="3"/>
      <c r="L46" s="8">
        <f t="shared" si="3"/>
        <v>0</v>
      </c>
      <c r="M46" s="4"/>
      <c r="N46" s="4"/>
      <c r="O46" s="4"/>
      <c r="P46" s="4"/>
      <c r="Q46" s="4"/>
      <c r="R46" s="4"/>
      <c r="S46" s="4"/>
      <c r="T46" s="4"/>
      <c r="U46" s="4"/>
      <c r="V46" s="4"/>
      <c r="W46" s="4"/>
      <c r="X46" s="4"/>
      <c r="Y46" s="4"/>
      <c r="Z46" s="4"/>
      <c r="AA46" s="4"/>
      <c r="AB46" s="4"/>
      <c r="AC46" s="2"/>
      <c r="AD46" s="30">
        <f t="shared" si="4"/>
        <v>0</v>
      </c>
      <c r="AE46" s="11">
        <f t="shared" si="5"/>
        <v>12628.5</v>
      </c>
      <c r="AF46" s="23"/>
    </row>
    <row r="47" spans="2:32" ht="15.75" customHeight="1" x14ac:dyDescent="0.2">
      <c r="B47" s="61"/>
      <c r="C47" s="6"/>
      <c r="D47" s="144"/>
      <c r="E47" s="95"/>
      <c r="F47" s="60"/>
      <c r="G47" s="3"/>
      <c r="H47" s="3"/>
      <c r="I47" s="3"/>
      <c r="J47" s="3"/>
      <c r="K47" s="3"/>
      <c r="L47" s="8">
        <f t="shared" si="3"/>
        <v>0</v>
      </c>
      <c r="M47" s="4"/>
      <c r="N47" s="4"/>
      <c r="O47" s="4"/>
      <c r="P47" s="4"/>
      <c r="Q47" s="4"/>
      <c r="R47" s="4"/>
      <c r="S47" s="4"/>
      <c r="T47" s="4"/>
      <c r="U47" s="4"/>
      <c r="V47" s="4"/>
      <c r="W47" s="4"/>
      <c r="X47" s="4"/>
      <c r="Y47" s="4"/>
      <c r="Z47" s="4"/>
      <c r="AA47" s="4"/>
      <c r="AB47" s="4"/>
      <c r="AC47" s="2"/>
      <c r="AD47" s="30">
        <f t="shared" si="4"/>
        <v>0</v>
      </c>
      <c r="AE47" s="11">
        <f t="shared" si="5"/>
        <v>12628.5</v>
      </c>
      <c r="AF47" s="23"/>
    </row>
    <row r="48" spans="2:32" ht="15.75" customHeight="1" x14ac:dyDescent="0.2">
      <c r="B48" s="61"/>
      <c r="C48" s="6"/>
      <c r="D48" s="144"/>
      <c r="E48" s="95"/>
      <c r="F48" s="60"/>
      <c r="G48" s="3"/>
      <c r="H48" s="3"/>
      <c r="I48" s="3"/>
      <c r="J48" s="3"/>
      <c r="K48" s="3"/>
      <c r="L48" s="8">
        <f t="shared" si="3"/>
        <v>0</v>
      </c>
      <c r="M48" s="4"/>
      <c r="N48" s="4"/>
      <c r="O48" s="4"/>
      <c r="P48" s="4"/>
      <c r="Q48" s="4"/>
      <c r="R48" s="4"/>
      <c r="S48" s="4"/>
      <c r="T48" s="4"/>
      <c r="U48" s="4"/>
      <c r="V48" s="4"/>
      <c r="W48" s="4"/>
      <c r="X48" s="4"/>
      <c r="Y48" s="4"/>
      <c r="Z48" s="4"/>
      <c r="AA48" s="4"/>
      <c r="AB48" s="4"/>
      <c r="AC48" s="2"/>
      <c r="AD48" s="30">
        <f t="shared" si="4"/>
        <v>0</v>
      </c>
      <c r="AE48" s="11">
        <f t="shared" si="5"/>
        <v>12628.5</v>
      </c>
      <c r="AF48" s="23"/>
    </row>
    <row r="49" spans="2:32" ht="15.75" customHeight="1" x14ac:dyDescent="0.2">
      <c r="B49" s="61"/>
      <c r="C49" s="6"/>
      <c r="D49" s="144"/>
      <c r="E49" s="95"/>
      <c r="F49" s="60"/>
      <c r="G49" s="3"/>
      <c r="H49" s="3"/>
      <c r="I49" s="3"/>
      <c r="J49" s="3"/>
      <c r="K49" s="3"/>
      <c r="L49" s="8">
        <f t="shared" si="3"/>
        <v>0</v>
      </c>
      <c r="M49" s="4"/>
      <c r="N49" s="4"/>
      <c r="O49" s="4"/>
      <c r="P49" s="4"/>
      <c r="Q49" s="4"/>
      <c r="R49" s="4"/>
      <c r="S49" s="4"/>
      <c r="T49" s="4"/>
      <c r="U49" s="4"/>
      <c r="V49" s="4"/>
      <c r="W49" s="4"/>
      <c r="X49" s="4"/>
      <c r="Y49" s="4"/>
      <c r="Z49" s="4"/>
      <c r="AA49" s="4"/>
      <c r="AB49" s="4"/>
      <c r="AC49" s="2"/>
      <c r="AD49" s="30">
        <f t="shared" si="4"/>
        <v>0</v>
      </c>
      <c r="AE49" s="11">
        <f t="shared" si="5"/>
        <v>12628.5</v>
      </c>
      <c r="AF49" s="23"/>
    </row>
    <row r="50" spans="2:32" ht="15.75" customHeight="1" x14ac:dyDescent="0.2">
      <c r="B50" s="61"/>
      <c r="C50" s="6"/>
      <c r="D50" s="144"/>
      <c r="E50" s="95"/>
      <c r="F50" s="60"/>
      <c r="G50" s="3"/>
      <c r="H50" s="3"/>
      <c r="I50" s="3"/>
      <c r="J50" s="3"/>
      <c r="K50" s="3"/>
      <c r="L50" s="8">
        <f t="shared" si="3"/>
        <v>0</v>
      </c>
      <c r="M50" s="4"/>
      <c r="N50" s="4"/>
      <c r="O50" s="4"/>
      <c r="P50" s="4"/>
      <c r="Q50" s="4"/>
      <c r="R50" s="4"/>
      <c r="S50" s="4"/>
      <c r="T50" s="4"/>
      <c r="U50" s="4"/>
      <c r="V50" s="4"/>
      <c r="W50" s="4"/>
      <c r="X50" s="4"/>
      <c r="Y50" s="4"/>
      <c r="Z50" s="4"/>
      <c r="AA50" s="4"/>
      <c r="AB50" s="4"/>
      <c r="AC50" s="2"/>
      <c r="AD50" s="30">
        <f t="shared" si="4"/>
        <v>0</v>
      </c>
      <c r="AE50" s="11">
        <f t="shared" si="5"/>
        <v>12628.5</v>
      </c>
      <c r="AF50" s="23"/>
    </row>
    <row r="51" spans="2:32" ht="15.75" customHeight="1" x14ac:dyDescent="0.2">
      <c r="B51" s="61"/>
      <c r="C51" s="6"/>
      <c r="D51" s="144"/>
      <c r="E51" s="95"/>
      <c r="F51" s="60"/>
      <c r="G51" s="3"/>
      <c r="H51" s="3"/>
      <c r="I51" s="3"/>
      <c r="J51" s="3"/>
      <c r="K51" s="3"/>
      <c r="L51" s="8">
        <f t="shared" si="3"/>
        <v>0</v>
      </c>
      <c r="M51" s="4"/>
      <c r="N51" s="4"/>
      <c r="O51" s="4"/>
      <c r="P51" s="4"/>
      <c r="Q51" s="4"/>
      <c r="R51" s="4"/>
      <c r="S51" s="4"/>
      <c r="T51" s="4"/>
      <c r="U51" s="4"/>
      <c r="V51" s="4"/>
      <c r="W51" s="4"/>
      <c r="X51" s="4"/>
      <c r="Y51" s="4"/>
      <c r="Z51" s="4"/>
      <c r="AA51" s="4"/>
      <c r="AB51" s="4"/>
      <c r="AC51" s="2"/>
      <c r="AD51" s="30">
        <f t="shared" si="4"/>
        <v>0</v>
      </c>
      <c r="AE51" s="11">
        <f t="shared" si="5"/>
        <v>12628.5</v>
      </c>
      <c r="AF51" s="23"/>
    </row>
    <row r="52" spans="2:32" ht="15.75" customHeight="1" x14ac:dyDescent="0.2">
      <c r="B52" s="61"/>
      <c r="C52" s="6"/>
      <c r="D52" s="144"/>
      <c r="E52" s="95"/>
      <c r="F52" s="60"/>
      <c r="G52" s="3"/>
      <c r="H52" s="3"/>
      <c r="I52" s="3"/>
      <c r="J52" s="3"/>
      <c r="K52" s="3"/>
      <c r="L52" s="8">
        <f t="shared" si="3"/>
        <v>0</v>
      </c>
      <c r="M52" s="4"/>
      <c r="N52" s="4"/>
      <c r="O52" s="4"/>
      <c r="P52" s="4"/>
      <c r="Q52" s="4"/>
      <c r="R52" s="4"/>
      <c r="S52" s="4"/>
      <c r="T52" s="4"/>
      <c r="U52" s="4"/>
      <c r="V52" s="4"/>
      <c r="W52" s="4"/>
      <c r="X52" s="4"/>
      <c r="Y52" s="4"/>
      <c r="Z52" s="4"/>
      <c r="AA52" s="4"/>
      <c r="AB52" s="4"/>
      <c r="AC52" s="2"/>
      <c r="AD52" s="30">
        <f t="shared" si="4"/>
        <v>0</v>
      </c>
      <c r="AE52" s="11">
        <f t="shared" si="5"/>
        <v>12628.5</v>
      </c>
      <c r="AF52" s="23"/>
    </row>
    <row r="53" spans="2:32" ht="15.75" customHeight="1" x14ac:dyDescent="0.2">
      <c r="B53" s="61"/>
      <c r="C53" s="6"/>
      <c r="D53" s="144"/>
      <c r="E53" s="95"/>
      <c r="F53" s="60"/>
      <c r="G53" s="3"/>
      <c r="H53" s="3"/>
      <c r="I53" s="3"/>
      <c r="J53" s="3"/>
      <c r="K53" s="3"/>
      <c r="L53" s="8">
        <f t="shared" si="3"/>
        <v>0</v>
      </c>
      <c r="M53" s="4"/>
      <c r="N53" s="4"/>
      <c r="O53" s="4"/>
      <c r="P53" s="4"/>
      <c r="Q53" s="4"/>
      <c r="R53" s="4"/>
      <c r="S53" s="4"/>
      <c r="T53" s="4"/>
      <c r="U53" s="4"/>
      <c r="V53" s="4"/>
      <c r="W53" s="4"/>
      <c r="X53" s="4"/>
      <c r="Y53" s="4"/>
      <c r="Z53" s="4"/>
      <c r="AA53" s="4"/>
      <c r="AB53" s="4"/>
      <c r="AC53" s="2"/>
      <c r="AD53" s="30">
        <f t="shared" si="4"/>
        <v>0</v>
      </c>
      <c r="AE53" s="11">
        <f t="shared" si="5"/>
        <v>12628.5</v>
      </c>
      <c r="AF53" s="23"/>
    </row>
    <row r="54" spans="2:32" ht="15.75" customHeight="1" x14ac:dyDescent="0.2">
      <c r="B54" s="61"/>
      <c r="C54" s="6"/>
      <c r="D54" s="144"/>
      <c r="E54" s="95"/>
      <c r="F54" s="60"/>
      <c r="G54" s="3"/>
      <c r="H54" s="3"/>
      <c r="I54" s="3"/>
      <c r="J54" s="3"/>
      <c r="K54" s="3"/>
      <c r="L54" s="8">
        <f t="shared" si="3"/>
        <v>0</v>
      </c>
      <c r="M54" s="4"/>
      <c r="N54" s="4"/>
      <c r="O54" s="4"/>
      <c r="P54" s="4"/>
      <c r="Q54" s="4"/>
      <c r="R54" s="4"/>
      <c r="S54" s="4"/>
      <c r="T54" s="4"/>
      <c r="U54" s="4"/>
      <c r="V54" s="4"/>
      <c r="W54" s="4"/>
      <c r="X54" s="4"/>
      <c r="Y54" s="4"/>
      <c r="Z54" s="4"/>
      <c r="AA54" s="4"/>
      <c r="AB54" s="4"/>
      <c r="AC54" s="2"/>
      <c r="AD54" s="30">
        <f t="shared" si="4"/>
        <v>0</v>
      </c>
      <c r="AE54" s="11">
        <f t="shared" si="5"/>
        <v>12628.5</v>
      </c>
      <c r="AF54" s="23"/>
    </row>
    <row r="55" spans="2:32" ht="15.75" customHeight="1" x14ac:dyDescent="0.2">
      <c r="B55" s="61"/>
      <c r="C55" s="6"/>
      <c r="D55" s="144"/>
      <c r="E55" s="95"/>
      <c r="F55" s="60"/>
      <c r="G55" s="3"/>
      <c r="H55" s="3"/>
      <c r="I55" s="3"/>
      <c r="J55" s="3"/>
      <c r="K55" s="3"/>
      <c r="L55" s="8">
        <f t="shared" si="3"/>
        <v>0</v>
      </c>
      <c r="M55" s="4"/>
      <c r="N55" s="4"/>
      <c r="O55" s="4"/>
      <c r="P55" s="4"/>
      <c r="Q55" s="4"/>
      <c r="R55" s="4"/>
      <c r="S55" s="4"/>
      <c r="T55" s="4"/>
      <c r="U55" s="4"/>
      <c r="V55" s="4"/>
      <c r="W55" s="4"/>
      <c r="X55" s="4"/>
      <c r="Y55" s="4"/>
      <c r="Z55" s="4"/>
      <c r="AA55" s="4"/>
      <c r="AB55" s="4"/>
      <c r="AC55" s="2"/>
      <c r="AD55" s="30">
        <f t="shared" si="4"/>
        <v>0</v>
      </c>
      <c r="AE55" s="11">
        <f t="shared" si="5"/>
        <v>12628.5</v>
      </c>
      <c r="AF55" s="23"/>
    </row>
    <row r="56" spans="2:32" ht="15.75" customHeight="1" x14ac:dyDescent="0.2">
      <c r="B56" s="61"/>
      <c r="C56" s="6"/>
      <c r="D56" s="144"/>
      <c r="E56" s="95"/>
      <c r="F56" s="60"/>
      <c r="G56" s="3"/>
      <c r="H56" s="3"/>
      <c r="I56" s="3"/>
      <c r="J56" s="3"/>
      <c r="K56" s="3"/>
      <c r="L56" s="8">
        <f t="shared" si="3"/>
        <v>0</v>
      </c>
      <c r="M56" s="4"/>
      <c r="N56" s="4"/>
      <c r="O56" s="4"/>
      <c r="P56" s="4"/>
      <c r="Q56" s="4"/>
      <c r="R56" s="4"/>
      <c r="S56" s="4"/>
      <c r="T56" s="4"/>
      <c r="U56" s="4"/>
      <c r="V56" s="4"/>
      <c r="W56" s="4"/>
      <c r="X56" s="4"/>
      <c r="Y56" s="4"/>
      <c r="Z56" s="4"/>
      <c r="AA56" s="4"/>
      <c r="AB56" s="4"/>
      <c r="AC56" s="2"/>
      <c r="AD56" s="30">
        <f t="shared" si="4"/>
        <v>0</v>
      </c>
      <c r="AE56" s="11">
        <f t="shared" si="5"/>
        <v>12628.5</v>
      </c>
      <c r="AF56" s="23"/>
    </row>
    <row r="57" spans="2:32" ht="15.75" customHeight="1" x14ac:dyDescent="0.2">
      <c r="B57" s="61"/>
      <c r="C57" s="6"/>
      <c r="D57" s="144"/>
      <c r="E57" s="95"/>
      <c r="F57" s="60"/>
      <c r="G57" s="3"/>
      <c r="H57" s="3"/>
      <c r="I57" s="3"/>
      <c r="J57" s="3"/>
      <c r="K57" s="3"/>
      <c r="L57" s="8">
        <f t="shared" si="3"/>
        <v>0</v>
      </c>
      <c r="M57" s="4"/>
      <c r="N57" s="4"/>
      <c r="O57" s="4"/>
      <c r="P57" s="4"/>
      <c r="Q57" s="4"/>
      <c r="R57" s="4"/>
      <c r="S57" s="4"/>
      <c r="T57" s="4"/>
      <c r="U57" s="4"/>
      <c r="V57" s="4"/>
      <c r="W57" s="4"/>
      <c r="X57" s="4"/>
      <c r="Y57" s="4"/>
      <c r="Z57" s="4"/>
      <c r="AA57" s="4"/>
      <c r="AB57" s="4"/>
      <c r="AC57" s="2"/>
      <c r="AD57" s="30">
        <f t="shared" si="4"/>
        <v>0</v>
      </c>
      <c r="AE57" s="11">
        <f t="shared" si="5"/>
        <v>12628.5</v>
      </c>
      <c r="AF57" s="23"/>
    </row>
    <row r="58" spans="2:32" ht="15.75" customHeight="1" x14ac:dyDescent="0.2">
      <c r="B58" s="61"/>
      <c r="C58" s="6"/>
      <c r="D58" s="144"/>
      <c r="E58" s="95"/>
      <c r="F58" s="60"/>
      <c r="G58" s="3"/>
      <c r="H58" s="3"/>
      <c r="I58" s="3"/>
      <c r="J58" s="3"/>
      <c r="K58" s="3"/>
      <c r="L58" s="8">
        <f t="shared" si="3"/>
        <v>0</v>
      </c>
      <c r="M58" s="4"/>
      <c r="N58" s="4"/>
      <c r="O58" s="4"/>
      <c r="P58" s="4"/>
      <c r="Q58" s="4"/>
      <c r="R58" s="4"/>
      <c r="S58" s="4"/>
      <c r="T58" s="4"/>
      <c r="U58" s="4"/>
      <c r="V58" s="4"/>
      <c r="W58" s="4"/>
      <c r="X58" s="4"/>
      <c r="Y58" s="4"/>
      <c r="Z58" s="4"/>
      <c r="AA58" s="4"/>
      <c r="AB58" s="4"/>
      <c r="AC58" s="2"/>
      <c r="AD58" s="30">
        <f t="shared" si="4"/>
        <v>0</v>
      </c>
      <c r="AE58" s="11">
        <f t="shared" si="5"/>
        <v>12628.5</v>
      </c>
      <c r="AF58" s="23"/>
    </row>
    <row r="59" spans="2:32" ht="15.75" customHeight="1" x14ac:dyDescent="0.2">
      <c r="B59" s="61"/>
      <c r="C59" s="6"/>
      <c r="D59" s="144"/>
      <c r="E59" s="95"/>
      <c r="F59" s="60"/>
      <c r="G59" s="3"/>
      <c r="H59" s="3"/>
      <c r="I59" s="3"/>
      <c r="J59" s="3"/>
      <c r="K59" s="3"/>
      <c r="L59" s="8">
        <f t="shared" si="3"/>
        <v>0</v>
      </c>
      <c r="M59" s="4"/>
      <c r="N59" s="4"/>
      <c r="O59" s="4"/>
      <c r="P59" s="4"/>
      <c r="Q59" s="4"/>
      <c r="R59" s="4"/>
      <c r="S59" s="4"/>
      <c r="T59" s="4"/>
      <c r="U59" s="4"/>
      <c r="V59" s="4"/>
      <c r="W59" s="4"/>
      <c r="X59" s="4"/>
      <c r="Y59" s="4"/>
      <c r="Z59" s="4"/>
      <c r="AA59" s="4"/>
      <c r="AB59" s="4"/>
      <c r="AC59" s="2"/>
      <c r="AD59" s="30">
        <f t="shared" si="4"/>
        <v>0</v>
      </c>
      <c r="AE59" s="11">
        <f t="shared" si="5"/>
        <v>12628.5</v>
      </c>
      <c r="AF59" s="23"/>
    </row>
    <row r="60" spans="2:32" ht="15.75" customHeight="1" x14ac:dyDescent="0.2">
      <c r="B60" s="61"/>
      <c r="C60" s="6"/>
      <c r="D60" s="144"/>
      <c r="E60" s="95"/>
      <c r="F60" s="60"/>
      <c r="G60" s="3"/>
      <c r="H60" s="3"/>
      <c r="I60" s="3"/>
      <c r="J60" s="3"/>
      <c r="K60" s="3"/>
      <c r="L60" s="8">
        <f t="shared" si="3"/>
        <v>0</v>
      </c>
      <c r="M60" s="4"/>
      <c r="N60" s="4"/>
      <c r="O60" s="4"/>
      <c r="P60" s="4"/>
      <c r="Q60" s="4"/>
      <c r="R60" s="4"/>
      <c r="S60" s="4"/>
      <c r="T60" s="4"/>
      <c r="U60" s="4"/>
      <c r="V60" s="4"/>
      <c r="W60" s="4"/>
      <c r="X60" s="4"/>
      <c r="Y60" s="4"/>
      <c r="Z60" s="4"/>
      <c r="AA60" s="4"/>
      <c r="AB60" s="4"/>
      <c r="AC60" s="2"/>
      <c r="AD60" s="30">
        <f t="shared" si="4"/>
        <v>0</v>
      </c>
      <c r="AE60" s="11">
        <f t="shared" si="5"/>
        <v>12628.5</v>
      </c>
      <c r="AF60" s="23"/>
    </row>
    <row r="61" spans="2:32" ht="15.75" customHeight="1" x14ac:dyDescent="0.2">
      <c r="B61" s="61"/>
      <c r="C61" s="6"/>
      <c r="D61" s="144"/>
      <c r="E61" s="95"/>
      <c r="F61" s="60"/>
      <c r="G61" s="3"/>
      <c r="H61" s="3"/>
      <c r="I61" s="3"/>
      <c r="J61" s="3"/>
      <c r="K61" s="3"/>
      <c r="L61" s="8">
        <f t="shared" si="3"/>
        <v>0</v>
      </c>
      <c r="M61" s="4"/>
      <c r="N61" s="4"/>
      <c r="O61" s="4"/>
      <c r="P61" s="4"/>
      <c r="Q61" s="4"/>
      <c r="R61" s="4"/>
      <c r="S61" s="4"/>
      <c r="T61" s="4"/>
      <c r="U61" s="4"/>
      <c r="V61" s="4"/>
      <c r="W61" s="4"/>
      <c r="X61" s="4"/>
      <c r="Y61" s="4"/>
      <c r="Z61" s="4"/>
      <c r="AA61" s="4"/>
      <c r="AB61" s="4"/>
      <c r="AC61" s="2"/>
      <c r="AD61" s="30">
        <f t="shared" si="4"/>
        <v>0</v>
      </c>
      <c r="AE61" s="11">
        <f t="shared" si="5"/>
        <v>12628.5</v>
      </c>
      <c r="AF61" s="23"/>
    </row>
    <row r="62" spans="2:32" ht="15.75" customHeight="1" x14ac:dyDescent="0.2">
      <c r="B62" s="61"/>
      <c r="C62" s="6"/>
      <c r="D62" s="144"/>
      <c r="E62" s="95"/>
      <c r="F62" s="60"/>
      <c r="G62" s="3"/>
      <c r="H62" s="3"/>
      <c r="I62" s="3"/>
      <c r="J62" s="3"/>
      <c r="K62" s="3"/>
      <c r="L62" s="8">
        <f t="shared" si="3"/>
        <v>0</v>
      </c>
      <c r="M62" s="4"/>
      <c r="N62" s="4"/>
      <c r="O62" s="4"/>
      <c r="P62" s="4"/>
      <c r="Q62" s="4"/>
      <c r="R62" s="4"/>
      <c r="S62" s="4"/>
      <c r="T62" s="4"/>
      <c r="U62" s="4"/>
      <c r="V62" s="4"/>
      <c r="W62" s="4"/>
      <c r="X62" s="4"/>
      <c r="Y62" s="4"/>
      <c r="Z62" s="4"/>
      <c r="AA62" s="4"/>
      <c r="AB62" s="4"/>
      <c r="AC62" s="2"/>
      <c r="AD62" s="30">
        <f t="shared" si="4"/>
        <v>0</v>
      </c>
      <c r="AE62" s="11">
        <f t="shared" si="5"/>
        <v>12628.5</v>
      </c>
      <c r="AF62" s="23"/>
    </row>
    <row r="63" spans="2:32" ht="15.75" customHeight="1" x14ac:dyDescent="0.2">
      <c r="B63" s="61"/>
      <c r="C63" s="6"/>
      <c r="D63" s="144"/>
      <c r="E63" s="95"/>
      <c r="F63" s="60"/>
      <c r="G63" s="3"/>
      <c r="H63" s="3"/>
      <c r="I63" s="3"/>
      <c r="J63" s="3"/>
      <c r="K63" s="3"/>
      <c r="L63" s="8">
        <f t="shared" si="3"/>
        <v>0</v>
      </c>
      <c r="M63" s="4"/>
      <c r="N63" s="4"/>
      <c r="O63" s="4"/>
      <c r="P63" s="4"/>
      <c r="Q63" s="4"/>
      <c r="R63" s="4"/>
      <c r="S63" s="4"/>
      <c r="T63" s="4"/>
      <c r="U63" s="4"/>
      <c r="V63" s="4"/>
      <c r="W63" s="4"/>
      <c r="X63" s="4"/>
      <c r="Y63" s="4"/>
      <c r="Z63" s="4"/>
      <c r="AA63" s="4"/>
      <c r="AB63" s="4"/>
      <c r="AC63" s="2"/>
      <c r="AD63" s="30">
        <f t="shared" si="4"/>
        <v>0</v>
      </c>
      <c r="AE63" s="11">
        <f t="shared" si="5"/>
        <v>12628.5</v>
      </c>
      <c r="AF63" s="23"/>
    </row>
    <row r="64" spans="2:32" ht="15.75" customHeight="1" x14ac:dyDescent="0.2">
      <c r="B64" s="61"/>
      <c r="C64" s="6"/>
      <c r="D64" s="144"/>
      <c r="E64" s="95"/>
      <c r="F64" s="60"/>
      <c r="G64" s="3"/>
      <c r="H64" s="3"/>
      <c r="I64" s="3"/>
      <c r="J64" s="3"/>
      <c r="K64" s="3"/>
      <c r="L64" s="8">
        <f t="shared" si="3"/>
        <v>0</v>
      </c>
      <c r="M64" s="4"/>
      <c r="N64" s="4"/>
      <c r="O64" s="4"/>
      <c r="P64" s="4"/>
      <c r="Q64" s="4"/>
      <c r="R64" s="4"/>
      <c r="S64" s="4"/>
      <c r="T64" s="4"/>
      <c r="U64" s="4"/>
      <c r="V64" s="4"/>
      <c r="W64" s="4"/>
      <c r="X64" s="4"/>
      <c r="Y64" s="4"/>
      <c r="Z64" s="4"/>
      <c r="AA64" s="4"/>
      <c r="AB64" s="4"/>
      <c r="AC64" s="2"/>
      <c r="AD64" s="30">
        <f t="shared" si="4"/>
        <v>0</v>
      </c>
      <c r="AE64" s="11">
        <f t="shared" si="5"/>
        <v>12628.5</v>
      </c>
      <c r="AF64" s="23"/>
    </row>
    <row r="65" spans="2:32" ht="15.75" customHeight="1" x14ac:dyDescent="0.2">
      <c r="B65" s="61"/>
      <c r="C65" s="6"/>
      <c r="D65" s="144"/>
      <c r="E65" s="95"/>
      <c r="F65" s="60"/>
      <c r="G65" s="3"/>
      <c r="H65" s="3"/>
      <c r="I65" s="3"/>
      <c r="J65" s="3"/>
      <c r="K65" s="3"/>
      <c r="L65" s="8">
        <f t="shared" si="3"/>
        <v>0</v>
      </c>
      <c r="M65" s="4"/>
      <c r="N65" s="4"/>
      <c r="O65" s="4"/>
      <c r="P65" s="4"/>
      <c r="Q65" s="4"/>
      <c r="R65" s="4"/>
      <c r="S65" s="4"/>
      <c r="T65" s="4"/>
      <c r="U65" s="4"/>
      <c r="V65" s="4"/>
      <c r="W65" s="4"/>
      <c r="X65" s="4"/>
      <c r="Y65" s="4"/>
      <c r="Z65" s="4"/>
      <c r="AA65" s="4"/>
      <c r="AB65" s="4"/>
      <c r="AC65" s="2"/>
      <c r="AD65" s="30">
        <f t="shared" si="4"/>
        <v>0</v>
      </c>
      <c r="AE65" s="11">
        <f t="shared" si="5"/>
        <v>12628.5</v>
      </c>
      <c r="AF65" s="23"/>
    </row>
    <row r="66" spans="2:32" ht="15.75" customHeight="1" x14ac:dyDescent="0.2">
      <c r="B66" s="61"/>
      <c r="C66" s="6"/>
      <c r="D66" s="144"/>
      <c r="E66" s="95"/>
      <c r="F66" s="60"/>
      <c r="G66" s="3"/>
      <c r="H66" s="3"/>
      <c r="I66" s="3"/>
      <c r="J66" s="3"/>
      <c r="K66" s="3"/>
      <c r="L66" s="8">
        <f t="shared" si="3"/>
        <v>0</v>
      </c>
      <c r="M66" s="4"/>
      <c r="N66" s="4"/>
      <c r="O66" s="4"/>
      <c r="P66" s="4"/>
      <c r="Q66" s="4"/>
      <c r="R66" s="4"/>
      <c r="S66" s="4"/>
      <c r="T66" s="4"/>
      <c r="U66" s="4"/>
      <c r="V66" s="4"/>
      <c r="W66" s="4"/>
      <c r="X66" s="4"/>
      <c r="Y66" s="4"/>
      <c r="Z66" s="4"/>
      <c r="AA66" s="4"/>
      <c r="AB66" s="4"/>
      <c r="AC66" s="2"/>
      <c r="AD66" s="30">
        <f t="shared" si="4"/>
        <v>0</v>
      </c>
      <c r="AE66" s="11">
        <f t="shared" si="5"/>
        <v>12628.5</v>
      </c>
      <c r="AF66" s="23"/>
    </row>
    <row r="67" spans="2:32" ht="15.75" customHeight="1" x14ac:dyDescent="0.2">
      <c r="B67" s="61"/>
      <c r="C67" s="6"/>
      <c r="D67" s="144"/>
      <c r="E67" s="95"/>
      <c r="F67" s="60"/>
      <c r="G67" s="3"/>
      <c r="H67" s="3"/>
      <c r="I67" s="3"/>
      <c r="J67" s="3"/>
      <c r="K67" s="3"/>
      <c r="L67" s="8">
        <f t="shared" si="3"/>
        <v>0</v>
      </c>
      <c r="M67" s="4"/>
      <c r="N67" s="4"/>
      <c r="O67" s="4"/>
      <c r="P67" s="4"/>
      <c r="Q67" s="4"/>
      <c r="R67" s="4"/>
      <c r="S67" s="4"/>
      <c r="T67" s="4"/>
      <c r="U67" s="4"/>
      <c r="V67" s="4"/>
      <c r="W67" s="4"/>
      <c r="X67" s="4"/>
      <c r="Y67" s="4"/>
      <c r="Z67" s="4"/>
      <c r="AA67" s="4"/>
      <c r="AB67" s="4"/>
      <c r="AC67" s="2"/>
      <c r="AD67" s="30">
        <f t="shared" si="4"/>
        <v>0</v>
      </c>
      <c r="AE67" s="11">
        <f t="shared" si="5"/>
        <v>12628.5</v>
      </c>
      <c r="AF67" s="23"/>
    </row>
    <row r="68" spans="2:32" ht="15.75" customHeight="1" x14ac:dyDescent="0.2">
      <c r="B68" s="61"/>
      <c r="C68" s="6"/>
      <c r="D68" s="144"/>
      <c r="E68" s="95"/>
      <c r="F68" s="60"/>
      <c r="G68" s="3"/>
      <c r="H68" s="3"/>
      <c r="I68" s="3"/>
      <c r="J68" s="3"/>
      <c r="K68" s="3"/>
      <c r="L68" s="8">
        <f t="shared" si="3"/>
        <v>0</v>
      </c>
      <c r="M68" s="4"/>
      <c r="N68" s="4"/>
      <c r="O68" s="4"/>
      <c r="P68" s="4"/>
      <c r="Q68" s="4"/>
      <c r="R68" s="4"/>
      <c r="S68" s="4"/>
      <c r="T68" s="4"/>
      <c r="U68" s="4"/>
      <c r="V68" s="4"/>
      <c r="W68" s="4"/>
      <c r="X68" s="4"/>
      <c r="Y68" s="4"/>
      <c r="Z68" s="4"/>
      <c r="AA68" s="4"/>
      <c r="AB68" s="4"/>
      <c r="AC68" s="2"/>
      <c r="AD68" s="30">
        <f t="shared" si="4"/>
        <v>0</v>
      </c>
      <c r="AE68" s="11">
        <f t="shared" si="5"/>
        <v>12628.5</v>
      </c>
      <c r="AF68" s="23"/>
    </row>
    <row r="69" spans="2:32" ht="15.75" customHeight="1" x14ac:dyDescent="0.2">
      <c r="B69" s="61"/>
      <c r="C69" s="6"/>
      <c r="D69" s="144"/>
      <c r="E69" s="95"/>
      <c r="F69" s="60"/>
      <c r="G69" s="3"/>
      <c r="H69" s="3"/>
      <c r="I69" s="3"/>
      <c r="J69" s="3"/>
      <c r="K69" s="3"/>
      <c r="L69" s="8">
        <f t="shared" ref="L69:L100" si="6">SUM(F69:K69)</f>
        <v>0</v>
      </c>
      <c r="M69" s="4"/>
      <c r="N69" s="4"/>
      <c r="O69" s="4"/>
      <c r="P69" s="4"/>
      <c r="Q69" s="4"/>
      <c r="R69" s="4"/>
      <c r="S69" s="4"/>
      <c r="T69" s="4"/>
      <c r="U69" s="4"/>
      <c r="V69" s="4"/>
      <c r="W69" s="4"/>
      <c r="X69" s="4"/>
      <c r="Y69" s="4"/>
      <c r="Z69" s="4"/>
      <c r="AA69" s="4"/>
      <c r="AB69" s="4"/>
      <c r="AC69" s="2"/>
      <c r="AD69" s="30">
        <f t="shared" ref="AD69:AD100" si="7">SUM(M69:AC69)</f>
        <v>0</v>
      </c>
      <c r="AE69" s="11">
        <f t="shared" ref="AE69:AE100" si="8">AE68+L69-AD69</f>
        <v>12628.5</v>
      </c>
      <c r="AF69" s="23"/>
    </row>
    <row r="70" spans="2:32" ht="15.75" customHeight="1" x14ac:dyDescent="0.2">
      <c r="B70" s="61"/>
      <c r="C70" s="6"/>
      <c r="D70" s="144"/>
      <c r="E70" s="95"/>
      <c r="F70" s="60"/>
      <c r="G70" s="3"/>
      <c r="H70" s="3"/>
      <c r="I70" s="3"/>
      <c r="J70" s="3"/>
      <c r="K70" s="3"/>
      <c r="L70" s="8">
        <f t="shared" si="6"/>
        <v>0</v>
      </c>
      <c r="M70" s="4"/>
      <c r="N70" s="4"/>
      <c r="O70" s="4"/>
      <c r="P70" s="4"/>
      <c r="Q70" s="4"/>
      <c r="R70" s="4"/>
      <c r="S70" s="4"/>
      <c r="T70" s="4"/>
      <c r="U70" s="4"/>
      <c r="V70" s="4"/>
      <c r="W70" s="4"/>
      <c r="X70" s="4"/>
      <c r="Y70" s="4"/>
      <c r="Z70" s="4"/>
      <c r="AA70" s="4"/>
      <c r="AB70" s="4"/>
      <c r="AC70" s="2"/>
      <c r="AD70" s="30">
        <f t="shared" si="7"/>
        <v>0</v>
      </c>
      <c r="AE70" s="11">
        <f t="shared" si="8"/>
        <v>12628.5</v>
      </c>
      <c r="AF70" s="23"/>
    </row>
    <row r="71" spans="2:32" ht="15.75" customHeight="1" x14ac:dyDescent="0.2">
      <c r="B71" s="61"/>
      <c r="C71" s="6"/>
      <c r="D71" s="144"/>
      <c r="E71" s="95"/>
      <c r="F71" s="60"/>
      <c r="G71" s="3"/>
      <c r="H71" s="3"/>
      <c r="I71" s="3"/>
      <c r="J71" s="3"/>
      <c r="K71" s="3"/>
      <c r="L71" s="8">
        <f t="shared" si="6"/>
        <v>0</v>
      </c>
      <c r="M71" s="4"/>
      <c r="N71" s="4"/>
      <c r="O71" s="4"/>
      <c r="P71" s="4"/>
      <c r="Q71" s="4"/>
      <c r="R71" s="4"/>
      <c r="S71" s="4"/>
      <c r="T71" s="4"/>
      <c r="U71" s="4"/>
      <c r="V71" s="4"/>
      <c r="W71" s="4"/>
      <c r="X71" s="4"/>
      <c r="Y71" s="4"/>
      <c r="Z71" s="4"/>
      <c r="AA71" s="4"/>
      <c r="AB71" s="4"/>
      <c r="AC71" s="2"/>
      <c r="AD71" s="30">
        <f t="shared" si="7"/>
        <v>0</v>
      </c>
      <c r="AE71" s="11">
        <f t="shared" si="8"/>
        <v>12628.5</v>
      </c>
      <c r="AF71" s="23"/>
    </row>
    <row r="72" spans="2:32" ht="15.75" customHeight="1" x14ac:dyDescent="0.2">
      <c r="B72" s="61"/>
      <c r="C72" s="6"/>
      <c r="D72" s="144"/>
      <c r="E72" s="95"/>
      <c r="F72" s="60"/>
      <c r="G72" s="3"/>
      <c r="H72" s="3"/>
      <c r="I72" s="3"/>
      <c r="J72" s="3"/>
      <c r="K72" s="3"/>
      <c r="L72" s="8">
        <f t="shared" si="6"/>
        <v>0</v>
      </c>
      <c r="M72" s="4"/>
      <c r="N72" s="4"/>
      <c r="O72" s="4"/>
      <c r="P72" s="4"/>
      <c r="Q72" s="4"/>
      <c r="R72" s="4"/>
      <c r="S72" s="4"/>
      <c r="T72" s="4"/>
      <c r="U72" s="4"/>
      <c r="V72" s="4"/>
      <c r="W72" s="4"/>
      <c r="X72" s="4"/>
      <c r="Y72" s="4"/>
      <c r="Z72" s="4"/>
      <c r="AA72" s="4"/>
      <c r="AB72" s="4"/>
      <c r="AC72" s="2"/>
      <c r="AD72" s="30">
        <f t="shared" si="7"/>
        <v>0</v>
      </c>
      <c r="AE72" s="11">
        <f t="shared" si="8"/>
        <v>12628.5</v>
      </c>
      <c r="AF72" s="23"/>
    </row>
    <row r="73" spans="2:32" ht="15.75" customHeight="1" x14ac:dyDescent="0.2">
      <c r="B73" s="61"/>
      <c r="C73" s="6"/>
      <c r="D73" s="144"/>
      <c r="E73" s="95"/>
      <c r="F73" s="60"/>
      <c r="G73" s="3"/>
      <c r="H73" s="3"/>
      <c r="I73" s="3"/>
      <c r="J73" s="3"/>
      <c r="K73" s="3"/>
      <c r="L73" s="8">
        <f t="shared" si="6"/>
        <v>0</v>
      </c>
      <c r="M73" s="4"/>
      <c r="N73" s="4"/>
      <c r="O73" s="4"/>
      <c r="P73" s="4"/>
      <c r="Q73" s="4"/>
      <c r="R73" s="4"/>
      <c r="S73" s="4"/>
      <c r="T73" s="4"/>
      <c r="U73" s="4"/>
      <c r="V73" s="4"/>
      <c r="W73" s="4"/>
      <c r="X73" s="4"/>
      <c r="Y73" s="4"/>
      <c r="Z73" s="4"/>
      <c r="AA73" s="4"/>
      <c r="AB73" s="4"/>
      <c r="AC73" s="2"/>
      <c r="AD73" s="30">
        <f t="shared" si="7"/>
        <v>0</v>
      </c>
      <c r="AE73" s="11">
        <f t="shared" si="8"/>
        <v>12628.5</v>
      </c>
      <c r="AF73" s="23"/>
    </row>
    <row r="74" spans="2:32" ht="15.75" customHeight="1" x14ac:dyDescent="0.2">
      <c r="B74" s="61"/>
      <c r="C74" s="6"/>
      <c r="D74" s="144"/>
      <c r="E74" s="95"/>
      <c r="F74" s="60"/>
      <c r="G74" s="3"/>
      <c r="H74" s="3"/>
      <c r="I74" s="3"/>
      <c r="J74" s="3"/>
      <c r="K74" s="3"/>
      <c r="L74" s="8">
        <f t="shared" si="6"/>
        <v>0</v>
      </c>
      <c r="M74" s="4"/>
      <c r="N74" s="4"/>
      <c r="O74" s="4"/>
      <c r="P74" s="4"/>
      <c r="Q74" s="4"/>
      <c r="R74" s="4"/>
      <c r="S74" s="4"/>
      <c r="T74" s="4"/>
      <c r="U74" s="4"/>
      <c r="V74" s="4"/>
      <c r="W74" s="4"/>
      <c r="X74" s="4"/>
      <c r="Y74" s="4"/>
      <c r="Z74" s="4"/>
      <c r="AA74" s="4"/>
      <c r="AB74" s="4"/>
      <c r="AC74" s="2"/>
      <c r="AD74" s="30">
        <f t="shared" si="7"/>
        <v>0</v>
      </c>
      <c r="AE74" s="11">
        <f t="shared" si="8"/>
        <v>12628.5</v>
      </c>
      <c r="AF74" s="23"/>
    </row>
    <row r="75" spans="2:32" ht="15.75" customHeight="1" x14ac:dyDescent="0.2">
      <c r="B75" s="61"/>
      <c r="C75" s="6"/>
      <c r="D75" s="144"/>
      <c r="E75" s="95"/>
      <c r="F75" s="60"/>
      <c r="G75" s="3"/>
      <c r="H75" s="3"/>
      <c r="I75" s="3"/>
      <c r="J75" s="3"/>
      <c r="K75" s="3"/>
      <c r="L75" s="8">
        <f t="shared" si="6"/>
        <v>0</v>
      </c>
      <c r="M75" s="4"/>
      <c r="N75" s="4"/>
      <c r="O75" s="4"/>
      <c r="P75" s="4"/>
      <c r="Q75" s="4"/>
      <c r="R75" s="4"/>
      <c r="S75" s="4"/>
      <c r="T75" s="4"/>
      <c r="U75" s="4"/>
      <c r="V75" s="4"/>
      <c r="W75" s="4"/>
      <c r="X75" s="4"/>
      <c r="Y75" s="4"/>
      <c r="Z75" s="4"/>
      <c r="AA75" s="4"/>
      <c r="AB75" s="4"/>
      <c r="AC75" s="2"/>
      <c r="AD75" s="30">
        <f t="shared" si="7"/>
        <v>0</v>
      </c>
      <c r="AE75" s="11">
        <f t="shared" si="8"/>
        <v>12628.5</v>
      </c>
      <c r="AF75" s="23"/>
    </row>
    <row r="76" spans="2:32" ht="15.75" customHeight="1" x14ac:dyDescent="0.2">
      <c r="B76" s="61"/>
      <c r="C76" s="6"/>
      <c r="D76" s="144"/>
      <c r="E76" s="95"/>
      <c r="F76" s="60"/>
      <c r="G76" s="3"/>
      <c r="H76" s="3"/>
      <c r="I76" s="3"/>
      <c r="J76" s="3"/>
      <c r="K76" s="3"/>
      <c r="L76" s="8">
        <f t="shared" si="6"/>
        <v>0</v>
      </c>
      <c r="M76" s="4"/>
      <c r="N76" s="4"/>
      <c r="O76" s="4"/>
      <c r="P76" s="4"/>
      <c r="Q76" s="4"/>
      <c r="R76" s="4"/>
      <c r="S76" s="4"/>
      <c r="T76" s="4"/>
      <c r="U76" s="4"/>
      <c r="V76" s="4"/>
      <c r="W76" s="4"/>
      <c r="X76" s="4"/>
      <c r="Y76" s="4"/>
      <c r="Z76" s="4"/>
      <c r="AA76" s="4"/>
      <c r="AB76" s="4"/>
      <c r="AC76" s="2"/>
      <c r="AD76" s="30">
        <f t="shared" si="7"/>
        <v>0</v>
      </c>
      <c r="AE76" s="11">
        <f t="shared" si="8"/>
        <v>12628.5</v>
      </c>
      <c r="AF76" s="23"/>
    </row>
    <row r="77" spans="2:32" ht="15.75" customHeight="1" x14ac:dyDescent="0.2">
      <c r="B77" s="61"/>
      <c r="C77" s="6"/>
      <c r="D77" s="144"/>
      <c r="E77" s="95"/>
      <c r="F77" s="60"/>
      <c r="G77" s="3"/>
      <c r="H77" s="3"/>
      <c r="I77" s="3"/>
      <c r="J77" s="3"/>
      <c r="K77" s="3"/>
      <c r="L77" s="8">
        <f t="shared" si="6"/>
        <v>0</v>
      </c>
      <c r="M77" s="4"/>
      <c r="N77" s="4"/>
      <c r="O77" s="4"/>
      <c r="P77" s="4"/>
      <c r="Q77" s="4"/>
      <c r="R77" s="4"/>
      <c r="S77" s="4"/>
      <c r="T77" s="4"/>
      <c r="U77" s="4"/>
      <c r="V77" s="4"/>
      <c r="W77" s="4"/>
      <c r="X77" s="4"/>
      <c r="Y77" s="4"/>
      <c r="Z77" s="4"/>
      <c r="AA77" s="4"/>
      <c r="AB77" s="4"/>
      <c r="AC77" s="2"/>
      <c r="AD77" s="30">
        <f t="shared" si="7"/>
        <v>0</v>
      </c>
      <c r="AE77" s="11">
        <f t="shared" si="8"/>
        <v>12628.5</v>
      </c>
      <c r="AF77" s="23"/>
    </row>
    <row r="78" spans="2:32" ht="15.75" customHeight="1" x14ac:dyDescent="0.2">
      <c r="B78" s="61"/>
      <c r="C78" s="6"/>
      <c r="D78" s="144"/>
      <c r="E78" s="95"/>
      <c r="F78" s="60"/>
      <c r="G78" s="3"/>
      <c r="H78" s="3"/>
      <c r="I78" s="3"/>
      <c r="J78" s="3"/>
      <c r="K78" s="3"/>
      <c r="L78" s="8">
        <f t="shared" si="6"/>
        <v>0</v>
      </c>
      <c r="M78" s="4"/>
      <c r="N78" s="4"/>
      <c r="O78" s="4"/>
      <c r="P78" s="4"/>
      <c r="Q78" s="4"/>
      <c r="R78" s="4"/>
      <c r="S78" s="4"/>
      <c r="T78" s="4"/>
      <c r="U78" s="4"/>
      <c r="V78" s="4"/>
      <c r="W78" s="4"/>
      <c r="X78" s="4"/>
      <c r="Y78" s="4"/>
      <c r="Z78" s="4"/>
      <c r="AA78" s="4"/>
      <c r="AB78" s="4"/>
      <c r="AC78" s="2"/>
      <c r="AD78" s="30">
        <f t="shared" si="7"/>
        <v>0</v>
      </c>
      <c r="AE78" s="11">
        <f t="shared" si="8"/>
        <v>12628.5</v>
      </c>
      <c r="AF78" s="23"/>
    </row>
    <row r="79" spans="2:32" ht="15.75" customHeight="1" x14ac:dyDescent="0.2">
      <c r="B79" s="61"/>
      <c r="C79" s="6"/>
      <c r="D79" s="144"/>
      <c r="E79" s="95"/>
      <c r="F79" s="60"/>
      <c r="G79" s="3"/>
      <c r="H79" s="3"/>
      <c r="I79" s="3"/>
      <c r="J79" s="3"/>
      <c r="K79" s="3"/>
      <c r="L79" s="8">
        <f t="shared" si="6"/>
        <v>0</v>
      </c>
      <c r="M79" s="4"/>
      <c r="N79" s="4"/>
      <c r="O79" s="4"/>
      <c r="P79" s="4"/>
      <c r="Q79" s="4"/>
      <c r="R79" s="4"/>
      <c r="S79" s="4"/>
      <c r="T79" s="4"/>
      <c r="U79" s="4"/>
      <c r="V79" s="4"/>
      <c r="W79" s="4"/>
      <c r="X79" s="4"/>
      <c r="Y79" s="4"/>
      <c r="Z79" s="4"/>
      <c r="AA79" s="4"/>
      <c r="AB79" s="4"/>
      <c r="AC79" s="2"/>
      <c r="AD79" s="30">
        <f t="shared" si="7"/>
        <v>0</v>
      </c>
      <c r="AE79" s="11">
        <f t="shared" si="8"/>
        <v>12628.5</v>
      </c>
      <c r="AF79" s="23"/>
    </row>
    <row r="80" spans="2:32" ht="15.75" customHeight="1" x14ac:dyDescent="0.2">
      <c r="B80" s="61"/>
      <c r="C80" s="6"/>
      <c r="D80" s="144"/>
      <c r="E80" s="95"/>
      <c r="F80" s="60"/>
      <c r="G80" s="3"/>
      <c r="H80" s="3"/>
      <c r="I80" s="3"/>
      <c r="J80" s="3"/>
      <c r="K80" s="3"/>
      <c r="L80" s="8">
        <f t="shared" si="6"/>
        <v>0</v>
      </c>
      <c r="M80" s="4"/>
      <c r="N80" s="4"/>
      <c r="O80" s="4"/>
      <c r="P80" s="4"/>
      <c r="Q80" s="4"/>
      <c r="R80" s="4"/>
      <c r="S80" s="4"/>
      <c r="T80" s="4"/>
      <c r="U80" s="4"/>
      <c r="V80" s="4"/>
      <c r="W80" s="4"/>
      <c r="X80" s="4"/>
      <c r="Y80" s="4"/>
      <c r="Z80" s="4"/>
      <c r="AA80" s="4"/>
      <c r="AB80" s="4"/>
      <c r="AC80" s="2"/>
      <c r="AD80" s="30">
        <f t="shared" si="7"/>
        <v>0</v>
      </c>
      <c r="AE80" s="11">
        <f t="shared" si="8"/>
        <v>12628.5</v>
      </c>
      <c r="AF80" s="23"/>
    </row>
    <row r="81" spans="2:32" ht="15.75" customHeight="1" x14ac:dyDescent="0.2">
      <c r="B81" s="61"/>
      <c r="C81" s="6"/>
      <c r="D81" s="144"/>
      <c r="E81" s="95"/>
      <c r="F81" s="60"/>
      <c r="G81" s="3"/>
      <c r="H81" s="3"/>
      <c r="I81" s="3"/>
      <c r="J81" s="3"/>
      <c r="K81" s="3"/>
      <c r="L81" s="8">
        <f t="shared" si="6"/>
        <v>0</v>
      </c>
      <c r="M81" s="4"/>
      <c r="N81" s="4"/>
      <c r="O81" s="4"/>
      <c r="P81" s="4"/>
      <c r="Q81" s="4"/>
      <c r="R81" s="4"/>
      <c r="S81" s="4"/>
      <c r="T81" s="4"/>
      <c r="U81" s="4"/>
      <c r="V81" s="4"/>
      <c r="W81" s="4"/>
      <c r="X81" s="4"/>
      <c r="Y81" s="4"/>
      <c r="Z81" s="4"/>
      <c r="AA81" s="4"/>
      <c r="AB81" s="4"/>
      <c r="AC81" s="2"/>
      <c r="AD81" s="30">
        <f t="shared" si="7"/>
        <v>0</v>
      </c>
      <c r="AE81" s="11">
        <f t="shared" si="8"/>
        <v>12628.5</v>
      </c>
      <c r="AF81" s="23"/>
    </row>
    <row r="82" spans="2:32" ht="15.75" customHeight="1" x14ac:dyDescent="0.2">
      <c r="B82" s="61"/>
      <c r="C82" s="6"/>
      <c r="D82" s="144"/>
      <c r="E82" s="95"/>
      <c r="F82" s="60"/>
      <c r="G82" s="3"/>
      <c r="H82" s="3"/>
      <c r="I82" s="3"/>
      <c r="J82" s="3"/>
      <c r="K82" s="3"/>
      <c r="L82" s="8">
        <f t="shared" si="6"/>
        <v>0</v>
      </c>
      <c r="M82" s="4"/>
      <c r="N82" s="4"/>
      <c r="O82" s="4"/>
      <c r="P82" s="4"/>
      <c r="Q82" s="4"/>
      <c r="R82" s="4"/>
      <c r="S82" s="4"/>
      <c r="T82" s="4"/>
      <c r="U82" s="4"/>
      <c r="V82" s="4"/>
      <c r="W82" s="4"/>
      <c r="X82" s="4"/>
      <c r="Y82" s="4"/>
      <c r="Z82" s="4"/>
      <c r="AA82" s="4"/>
      <c r="AB82" s="4"/>
      <c r="AC82" s="2"/>
      <c r="AD82" s="30">
        <f t="shared" si="7"/>
        <v>0</v>
      </c>
      <c r="AE82" s="11">
        <f t="shared" si="8"/>
        <v>12628.5</v>
      </c>
      <c r="AF82" s="23"/>
    </row>
    <row r="83" spans="2:32" ht="15.75" customHeight="1" x14ac:dyDescent="0.2">
      <c r="B83" s="61"/>
      <c r="C83" s="6"/>
      <c r="D83" s="144"/>
      <c r="E83" s="95"/>
      <c r="F83" s="60"/>
      <c r="G83" s="3"/>
      <c r="H83" s="3"/>
      <c r="I83" s="3"/>
      <c r="J83" s="3"/>
      <c r="K83" s="3"/>
      <c r="L83" s="8">
        <f t="shared" si="6"/>
        <v>0</v>
      </c>
      <c r="M83" s="4"/>
      <c r="N83" s="4"/>
      <c r="O83" s="4"/>
      <c r="P83" s="4"/>
      <c r="Q83" s="4"/>
      <c r="R83" s="4"/>
      <c r="S83" s="4"/>
      <c r="T83" s="4"/>
      <c r="U83" s="4"/>
      <c r="V83" s="4"/>
      <c r="W83" s="4"/>
      <c r="X83" s="4"/>
      <c r="Y83" s="4"/>
      <c r="Z83" s="4"/>
      <c r="AA83" s="4"/>
      <c r="AB83" s="4"/>
      <c r="AC83" s="2"/>
      <c r="AD83" s="30">
        <f t="shared" si="7"/>
        <v>0</v>
      </c>
      <c r="AE83" s="11">
        <f t="shared" si="8"/>
        <v>12628.5</v>
      </c>
      <c r="AF83" s="23"/>
    </row>
    <row r="84" spans="2:32" ht="15.75" customHeight="1" x14ac:dyDescent="0.2">
      <c r="B84" s="61"/>
      <c r="C84" s="6"/>
      <c r="D84" s="144"/>
      <c r="E84" s="95"/>
      <c r="F84" s="60"/>
      <c r="G84" s="3"/>
      <c r="H84" s="3"/>
      <c r="I84" s="3"/>
      <c r="J84" s="3"/>
      <c r="K84" s="3"/>
      <c r="L84" s="8">
        <f t="shared" si="6"/>
        <v>0</v>
      </c>
      <c r="M84" s="4"/>
      <c r="N84" s="4"/>
      <c r="O84" s="4"/>
      <c r="P84" s="4"/>
      <c r="Q84" s="4"/>
      <c r="R84" s="4"/>
      <c r="S84" s="4"/>
      <c r="T84" s="4"/>
      <c r="U84" s="4"/>
      <c r="V84" s="4"/>
      <c r="W84" s="4"/>
      <c r="X84" s="4"/>
      <c r="Y84" s="4"/>
      <c r="Z84" s="4"/>
      <c r="AA84" s="4"/>
      <c r="AB84" s="4"/>
      <c r="AC84" s="2"/>
      <c r="AD84" s="30">
        <f t="shared" si="7"/>
        <v>0</v>
      </c>
      <c r="AE84" s="11">
        <f t="shared" si="8"/>
        <v>12628.5</v>
      </c>
      <c r="AF84" s="23"/>
    </row>
    <row r="85" spans="2:32" ht="15.75" customHeight="1" x14ac:dyDescent="0.2">
      <c r="B85" s="61"/>
      <c r="C85" s="6"/>
      <c r="D85" s="144"/>
      <c r="E85" s="95"/>
      <c r="F85" s="60"/>
      <c r="G85" s="3"/>
      <c r="H85" s="3"/>
      <c r="I85" s="3"/>
      <c r="J85" s="3"/>
      <c r="K85" s="3"/>
      <c r="L85" s="8">
        <f t="shared" si="6"/>
        <v>0</v>
      </c>
      <c r="M85" s="4"/>
      <c r="N85" s="4"/>
      <c r="O85" s="4"/>
      <c r="P85" s="4"/>
      <c r="Q85" s="4"/>
      <c r="R85" s="4"/>
      <c r="S85" s="4"/>
      <c r="T85" s="4"/>
      <c r="U85" s="4"/>
      <c r="V85" s="4"/>
      <c r="W85" s="4"/>
      <c r="X85" s="4"/>
      <c r="Y85" s="4"/>
      <c r="Z85" s="4"/>
      <c r="AA85" s="4"/>
      <c r="AB85" s="4"/>
      <c r="AC85" s="2"/>
      <c r="AD85" s="30">
        <f t="shared" si="7"/>
        <v>0</v>
      </c>
      <c r="AE85" s="11">
        <f t="shared" si="8"/>
        <v>12628.5</v>
      </c>
      <c r="AF85" s="23"/>
    </row>
    <row r="86" spans="2:32" ht="15.75" customHeight="1" x14ac:dyDescent="0.2">
      <c r="B86" s="61"/>
      <c r="C86" s="6"/>
      <c r="D86" s="144"/>
      <c r="E86" s="95"/>
      <c r="F86" s="60"/>
      <c r="G86" s="3"/>
      <c r="H86" s="3"/>
      <c r="I86" s="3"/>
      <c r="J86" s="3"/>
      <c r="K86" s="3"/>
      <c r="L86" s="8">
        <f t="shared" si="6"/>
        <v>0</v>
      </c>
      <c r="M86" s="4"/>
      <c r="N86" s="4"/>
      <c r="O86" s="4"/>
      <c r="P86" s="4"/>
      <c r="Q86" s="4"/>
      <c r="R86" s="4"/>
      <c r="S86" s="4"/>
      <c r="T86" s="4"/>
      <c r="U86" s="4"/>
      <c r="V86" s="4"/>
      <c r="W86" s="4"/>
      <c r="X86" s="4"/>
      <c r="Y86" s="4"/>
      <c r="Z86" s="4"/>
      <c r="AA86" s="4"/>
      <c r="AB86" s="4"/>
      <c r="AC86" s="2"/>
      <c r="AD86" s="30">
        <f t="shared" si="7"/>
        <v>0</v>
      </c>
      <c r="AE86" s="11">
        <f t="shared" si="8"/>
        <v>12628.5</v>
      </c>
      <c r="AF86" s="23"/>
    </row>
    <row r="87" spans="2:32" ht="15.75" customHeight="1" x14ac:dyDescent="0.2">
      <c r="B87" s="61"/>
      <c r="C87" s="6"/>
      <c r="D87" s="144"/>
      <c r="E87" s="95"/>
      <c r="F87" s="60"/>
      <c r="G87" s="3"/>
      <c r="H87" s="3"/>
      <c r="I87" s="3"/>
      <c r="J87" s="3"/>
      <c r="K87" s="3"/>
      <c r="L87" s="8">
        <f t="shared" si="6"/>
        <v>0</v>
      </c>
      <c r="M87" s="4"/>
      <c r="N87" s="4"/>
      <c r="O87" s="4"/>
      <c r="P87" s="4"/>
      <c r="Q87" s="4"/>
      <c r="R87" s="4"/>
      <c r="S87" s="4"/>
      <c r="T87" s="4"/>
      <c r="U87" s="4"/>
      <c r="V87" s="4"/>
      <c r="W87" s="4"/>
      <c r="X87" s="4"/>
      <c r="Y87" s="4"/>
      <c r="Z87" s="4"/>
      <c r="AA87" s="4"/>
      <c r="AB87" s="4"/>
      <c r="AC87" s="2"/>
      <c r="AD87" s="30">
        <f t="shared" si="7"/>
        <v>0</v>
      </c>
      <c r="AE87" s="11">
        <f t="shared" si="8"/>
        <v>12628.5</v>
      </c>
      <c r="AF87" s="23"/>
    </row>
    <row r="88" spans="2:32" ht="15.75" customHeight="1" x14ac:dyDescent="0.2">
      <c r="B88" s="61"/>
      <c r="C88" s="6"/>
      <c r="D88" s="144"/>
      <c r="E88" s="95"/>
      <c r="F88" s="60"/>
      <c r="G88" s="3"/>
      <c r="H88" s="3"/>
      <c r="I88" s="3"/>
      <c r="J88" s="3"/>
      <c r="K88" s="3"/>
      <c r="L88" s="8">
        <f t="shared" si="6"/>
        <v>0</v>
      </c>
      <c r="M88" s="4"/>
      <c r="N88" s="4"/>
      <c r="O88" s="4"/>
      <c r="P88" s="4"/>
      <c r="Q88" s="4"/>
      <c r="R88" s="4"/>
      <c r="S88" s="4"/>
      <c r="T88" s="4"/>
      <c r="U88" s="4"/>
      <c r="V88" s="4"/>
      <c r="W88" s="4"/>
      <c r="X88" s="4"/>
      <c r="Y88" s="4"/>
      <c r="Z88" s="4"/>
      <c r="AA88" s="4"/>
      <c r="AB88" s="4"/>
      <c r="AC88" s="2"/>
      <c r="AD88" s="30">
        <f t="shared" si="7"/>
        <v>0</v>
      </c>
      <c r="AE88" s="11">
        <f t="shared" si="8"/>
        <v>12628.5</v>
      </c>
      <c r="AF88" s="23"/>
    </row>
    <row r="89" spans="2:32" ht="15.75" customHeight="1" x14ac:dyDescent="0.2">
      <c r="B89" s="61"/>
      <c r="C89" s="6"/>
      <c r="D89" s="144"/>
      <c r="E89" s="95"/>
      <c r="F89" s="60"/>
      <c r="G89" s="3"/>
      <c r="H89" s="3"/>
      <c r="I89" s="3"/>
      <c r="J89" s="3"/>
      <c r="K89" s="3"/>
      <c r="L89" s="8">
        <f t="shared" si="6"/>
        <v>0</v>
      </c>
      <c r="M89" s="4"/>
      <c r="N89" s="4"/>
      <c r="O89" s="4"/>
      <c r="P89" s="4"/>
      <c r="Q89" s="4"/>
      <c r="R89" s="4"/>
      <c r="S89" s="4"/>
      <c r="T89" s="4"/>
      <c r="U89" s="4"/>
      <c r="V89" s="4"/>
      <c r="W89" s="4"/>
      <c r="X89" s="4"/>
      <c r="Y89" s="4"/>
      <c r="Z89" s="4"/>
      <c r="AA89" s="4"/>
      <c r="AB89" s="4"/>
      <c r="AC89" s="2"/>
      <c r="AD89" s="30">
        <f t="shared" si="7"/>
        <v>0</v>
      </c>
      <c r="AE89" s="11">
        <f t="shared" si="8"/>
        <v>12628.5</v>
      </c>
      <c r="AF89" s="23"/>
    </row>
    <row r="90" spans="2:32" ht="15.75" customHeight="1" x14ac:dyDescent="0.2">
      <c r="B90" s="61"/>
      <c r="C90" s="6"/>
      <c r="D90" s="144"/>
      <c r="E90" s="95"/>
      <c r="F90" s="60"/>
      <c r="G90" s="3"/>
      <c r="H90" s="3"/>
      <c r="I90" s="3"/>
      <c r="J90" s="3"/>
      <c r="K90" s="3"/>
      <c r="L90" s="8">
        <f t="shared" si="6"/>
        <v>0</v>
      </c>
      <c r="M90" s="4"/>
      <c r="N90" s="4"/>
      <c r="O90" s="4"/>
      <c r="P90" s="4"/>
      <c r="Q90" s="4"/>
      <c r="R90" s="4"/>
      <c r="S90" s="4"/>
      <c r="T90" s="4"/>
      <c r="U90" s="4"/>
      <c r="V90" s="4"/>
      <c r="W90" s="4"/>
      <c r="X90" s="4"/>
      <c r="Y90" s="4"/>
      <c r="Z90" s="4"/>
      <c r="AA90" s="4"/>
      <c r="AB90" s="4"/>
      <c r="AC90" s="2"/>
      <c r="AD90" s="30">
        <f t="shared" si="7"/>
        <v>0</v>
      </c>
      <c r="AE90" s="11">
        <f t="shared" si="8"/>
        <v>12628.5</v>
      </c>
      <c r="AF90" s="23"/>
    </row>
    <row r="91" spans="2:32" ht="15.75" customHeight="1" x14ac:dyDescent="0.2">
      <c r="B91" s="61"/>
      <c r="C91" s="6"/>
      <c r="D91" s="144"/>
      <c r="E91" s="95"/>
      <c r="F91" s="60"/>
      <c r="G91" s="3"/>
      <c r="H91" s="3"/>
      <c r="I91" s="3"/>
      <c r="J91" s="3"/>
      <c r="K91" s="3"/>
      <c r="L91" s="8">
        <f t="shared" si="6"/>
        <v>0</v>
      </c>
      <c r="M91" s="4"/>
      <c r="N91" s="4"/>
      <c r="O91" s="4"/>
      <c r="P91" s="4"/>
      <c r="Q91" s="4"/>
      <c r="R91" s="4"/>
      <c r="S91" s="4"/>
      <c r="T91" s="4"/>
      <c r="U91" s="4"/>
      <c r="V91" s="4"/>
      <c r="W91" s="4"/>
      <c r="X91" s="4"/>
      <c r="Y91" s="4"/>
      <c r="Z91" s="4"/>
      <c r="AA91" s="4"/>
      <c r="AB91" s="4"/>
      <c r="AC91" s="2"/>
      <c r="AD91" s="30">
        <f t="shared" si="7"/>
        <v>0</v>
      </c>
      <c r="AE91" s="11">
        <f t="shared" si="8"/>
        <v>12628.5</v>
      </c>
      <c r="AF91" s="23"/>
    </row>
    <row r="92" spans="2:32" ht="15.75" customHeight="1" x14ac:dyDescent="0.2">
      <c r="B92" s="61"/>
      <c r="C92" s="6"/>
      <c r="D92" s="144"/>
      <c r="E92" s="95"/>
      <c r="F92" s="60"/>
      <c r="G92" s="3"/>
      <c r="H92" s="3"/>
      <c r="I92" s="3"/>
      <c r="J92" s="3"/>
      <c r="K92" s="3"/>
      <c r="L92" s="8">
        <f t="shared" si="6"/>
        <v>0</v>
      </c>
      <c r="M92" s="4"/>
      <c r="N92" s="4"/>
      <c r="O92" s="4"/>
      <c r="P92" s="4"/>
      <c r="Q92" s="4"/>
      <c r="R92" s="4"/>
      <c r="S92" s="4"/>
      <c r="T92" s="4"/>
      <c r="U92" s="4"/>
      <c r="V92" s="4"/>
      <c r="W92" s="4"/>
      <c r="X92" s="4"/>
      <c r="Y92" s="4"/>
      <c r="Z92" s="4"/>
      <c r="AA92" s="4"/>
      <c r="AB92" s="4"/>
      <c r="AC92" s="2"/>
      <c r="AD92" s="30">
        <f t="shared" si="7"/>
        <v>0</v>
      </c>
      <c r="AE92" s="11">
        <f t="shared" si="8"/>
        <v>12628.5</v>
      </c>
      <c r="AF92" s="23"/>
    </row>
    <row r="93" spans="2:32" ht="15.75" customHeight="1" x14ac:dyDescent="0.2">
      <c r="B93" s="61"/>
      <c r="C93" s="6"/>
      <c r="D93" s="144"/>
      <c r="E93" s="95"/>
      <c r="F93" s="60"/>
      <c r="G93" s="3"/>
      <c r="H93" s="3"/>
      <c r="I93" s="3"/>
      <c r="J93" s="3"/>
      <c r="K93" s="3"/>
      <c r="L93" s="8">
        <f t="shared" si="6"/>
        <v>0</v>
      </c>
      <c r="M93" s="4"/>
      <c r="N93" s="4"/>
      <c r="O93" s="4"/>
      <c r="P93" s="4"/>
      <c r="Q93" s="4"/>
      <c r="R93" s="4"/>
      <c r="S93" s="4"/>
      <c r="T93" s="4"/>
      <c r="U93" s="4"/>
      <c r="V93" s="4"/>
      <c r="W93" s="4"/>
      <c r="X93" s="4"/>
      <c r="Y93" s="4"/>
      <c r="Z93" s="4"/>
      <c r="AA93" s="4"/>
      <c r="AB93" s="4"/>
      <c r="AC93" s="2"/>
      <c r="AD93" s="30">
        <f t="shared" si="7"/>
        <v>0</v>
      </c>
      <c r="AE93" s="11">
        <f t="shared" si="8"/>
        <v>12628.5</v>
      </c>
      <c r="AF93" s="23"/>
    </row>
    <row r="94" spans="2:32" ht="15.75" customHeight="1" x14ac:dyDescent="0.2">
      <c r="B94" s="61"/>
      <c r="C94" s="6"/>
      <c r="D94" s="144"/>
      <c r="E94" s="95"/>
      <c r="F94" s="60"/>
      <c r="G94" s="3"/>
      <c r="H94" s="3"/>
      <c r="I94" s="3"/>
      <c r="J94" s="3"/>
      <c r="K94" s="3"/>
      <c r="L94" s="8">
        <f t="shared" si="6"/>
        <v>0</v>
      </c>
      <c r="M94" s="4"/>
      <c r="N94" s="4"/>
      <c r="O94" s="4"/>
      <c r="P94" s="4"/>
      <c r="Q94" s="4"/>
      <c r="R94" s="4"/>
      <c r="S94" s="4"/>
      <c r="T94" s="4"/>
      <c r="U94" s="4"/>
      <c r="V94" s="4"/>
      <c r="W94" s="4"/>
      <c r="X94" s="4"/>
      <c r="Y94" s="4"/>
      <c r="Z94" s="4"/>
      <c r="AA94" s="4"/>
      <c r="AB94" s="4"/>
      <c r="AC94" s="2"/>
      <c r="AD94" s="30">
        <f t="shared" si="7"/>
        <v>0</v>
      </c>
      <c r="AE94" s="11">
        <f t="shared" si="8"/>
        <v>12628.5</v>
      </c>
      <c r="AF94" s="23"/>
    </row>
    <row r="95" spans="2:32" ht="15.75" customHeight="1" x14ac:dyDescent="0.2">
      <c r="B95" s="61"/>
      <c r="C95" s="6"/>
      <c r="D95" s="144"/>
      <c r="E95" s="95"/>
      <c r="F95" s="60"/>
      <c r="G95" s="3"/>
      <c r="H95" s="3"/>
      <c r="I95" s="3"/>
      <c r="J95" s="3"/>
      <c r="K95" s="3"/>
      <c r="L95" s="8">
        <f t="shared" si="6"/>
        <v>0</v>
      </c>
      <c r="M95" s="4"/>
      <c r="N95" s="4"/>
      <c r="O95" s="4"/>
      <c r="P95" s="4"/>
      <c r="Q95" s="4"/>
      <c r="R95" s="4"/>
      <c r="S95" s="4"/>
      <c r="T95" s="4"/>
      <c r="U95" s="4"/>
      <c r="V95" s="4"/>
      <c r="W95" s="4"/>
      <c r="X95" s="4"/>
      <c r="Y95" s="4"/>
      <c r="Z95" s="4"/>
      <c r="AA95" s="4"/>
      <c r="AB95" s="4"/>
      <c r="AC95" s="2"/>
      <c r="AD95" s="30">
        <f t="shared" si="7"/>
        <v>0</v>
      </c>
      <c r="AE95" s="11">
        <f t="shared" si="8"/>
        <v>12628.5</v>
      </c>
      <c r="AF95" s="23"/>
    </row>
    <row r="96" spans="2:32" ht="15.75" customHeight="1" x14ac:dyDescent="0.2">
      <c r="B96" s="61"/>
      <c r="C96" s="6"/>
      <c r="D96" s="144"/>
      <c r="E96" s="95"/>
      <c r="F96" s="60"/>
      <c r="G96" s="3"/>
      <c r="H96" s="3"/>
      <c r="I96" s="3"/>
      <c r="J96" s="3"/>
      <c r="K96" s="3"/>
      <c r="L96" s="8">
        <f t="shared" si="6"/>
        <v>0</v>
      </c>
      <c r="M96" s="4"/>
      <c r="N96" s="4"/>
      <c r="O96" s="4"/>
      <c r="P96" s="4"/>
      <c r="Q96" s="4"/>
      <c r="R96" s="4"/>
      <c r="S96" s="4"/>
      <c r="T96" s="4"/>
      <c r="U96" s="4"/>
      <c r="V96" s="4"/>
      <c r="W96" s="4"/>
      <c r="X96" s="4"/>
      <c r="Y96" s="4"/>
      <c r="Z96" s="4"/>
      <c r="AA96" s="4"/>
      <c r="AB96" s="4"/>
      <c r="AC96" s="2"/>
      <c r="AD96" s="30">
        <f t="shared" si="7"/>
        <v>0</v>
      </c>
      <c r="AE96" s="11">
        <f t="shared" si="8"/>
        <v>12628.5</v>
      </c>
      <c r="AF96" s="23"/>
    </row>
    <row r="97" spans="2:32" ht="15.75" customHeight="1" x14ac:dyDescent="0.2">
      <c r="B97" s="61"/>
      <c r="C97" s="6"/>
      <c r="D97" s="144"/>
      <c r="E97" s="95"/>
      <c r="F97" s="60"/>
      <c r="G97" s="3"/>
      <c r="H97" s="3"/>
      <c r="I97" s="3"/>
      <c r="J97" s="3"/>
      <c r="K97" s="3"/>
      <c r="L97" s="8">
        <f t="shared" si="6"/>
        <v>0</v>
      </c>
      <c r="M97" s="4"/>
      <c r="N97" s="4"/>
      <c r="O97" s="4"/>
      <c r="P97" s="4"/>
      <c r="Q97" s="4"/>
      <c r="R97" s="4"/>
      <c r="S97" s="4"/>
      <c r="T97" s="4"/>
      <c r="U97" s="4"/>
      <c r="V97" s="4"/>
      <c r="W97" s="4"/>
      <c r="X97" s="4"/>
      <c r="Y97" s="4"/>
      <c r="Z97" s="4"/>
      <c r="AA97" s="4"/>
      <c r="AB97" s="4"/>
      <c r="AC97" s="2"/>
      <c r="AD97" s="30">
        <f t="shared" si="7"/>
        <v>0</v>
      </c>
      <c r="AE97" s="11">
        <f t="shared" si="8"/>
        <v>12628.5</v>
      </c>
      <c r="AF97" s="23"/>
    </row>
    <row r="98" spans="2:32" ht="15.75" customHeight="1" x14ac:dyDescent="0.2">
      <c r="B98" s="61"/>
      <c r="C98" s="6"/>
      <c r="D98" s="144"/>
      <c r="E98" s="95"/>
      <c r="F98" s="60"/>
      <c r="G98" s="3"/>
      <c r="H98" s="3"/>
      <c r="I98" s="3"/>
      <c r="J98" s="3"/>
      <c r="K98" s="3"/>
      <c r="L98" s="8">
        <f t="shared" si="6"/>
        <v>0</v>
      </c>
      <c r="M98" s="4"/>
      <c r="N98" s="4"/>
      <c r="O98" s="4"/>
      <c r="P98" s="4"/>
      <c r="Q98" s="4"/>
      <c r="R98" s="4"/>
      <c r="S98" s="4"/>
      <c r="T98" s="4"/>
      <c r="U98" s="4"/>
      <c r="V98" s="4"/>
      <c r="W98" s="4"/>
      <c r="X98" s="4"/>
      <c r="Y98" s="4"/>
      <c r="Z98" s="4"/>
      <c r="AA98" s="4"/>
      <c r="AB98" s="4"/>
      <c r="AC98" s="2"/>
      <c r="AD98" s="30">
        <f t="shared" si="7"/>
        <v>0</v>
      </c>
      <c r="AE98" s="11">
        <f t="shared" si="8"/>
        <v>12628.5</v>
      </c>
      <c r="AF98" s="23"/>
    </row>
    <row r="99" spans="2:32" ht="15.75" customHeight="1" x14ac:dyDescent="0.2">
      <c r="B99" s="61"/>
      <c r="C99" s="6"/>
      <c r="D99" s="144"/>
      <c r="E99" s="95"/>
      <c r="F99" s="60"/>
      <c r="G99" s="3"/>
      <c r="H99" s="3"/>
      <c r="I99" s="3"/>
      <c r="J99" s="3"/>
      <c r="K99" s="3"/>
      <c r="L99" s="8">
        <f t="shared" si="6"/>
        <v>0</v>
      </c>
      <c r="M99" s="4"/>
      <c r="N99" s="4"/>
      <c r="O99" s="4"/>
      <c r="P99" s="4"/>
      <c r="Q99" s="4"/>
      <c r="R99" s="4"/>
      <c r="S99" s="4"/>
      <c r="T99" s="4"/>
      <c r="U99" s="4"/>
      <c r="V99" s="4"/>
      <c r="W99" s="4"/>
      <c r="X99" s="4"/>
      <c r="Y99" s="4"/>
      <c r="Z99" s="4"/>
      <c r="AA99" s="4"/>
      <c r="AB99" s="4"/>
      <c r="AC99" s="2"/>
      <c r="AD99" s="30">
        <f t="shared" si="7"/>
        <v>0</v>
      </c>
      <c r="AE99" s="11">
        <f t="shared" si="8"/>
        <v>12628.5</v>
      </c>
      <c r="AF99" s="23"/>
    </row>
    <row r="100" spans="2:32" ht="15.75" customHeight="1" x14ac:dyDescent="0.2">
      <c r="B100" s="61"/>
      <c r="C100" s="6"/>
      <c r="D100" s="144"/>
      <c r="E100" s="95"/>
      <c r="F100" s="60"/>
      <c r="G100" s="3"/>
      <c r="H100" s="3"/>
      <c r="I100" s="3"/>
      <c r="J100" s="3"/>
      <c r="K100" s="3"/>
      <c r="L100" s="8">
        <f t="shared" si="6"/>
        <v>0</v>
      </c>
      <c r="M100" s="4"/>
      <c r="N100" s="4"/>
      <c r="O100" s="4"/>
      <c r="P100" s="4"/>
      <c r="Q100" s="4"/>
      <c r="R100" s="4"/>
      <c r="S100" s="4"/>
      <c r="T100" s="4"/>
      <c r="U100" s="4"/>
      <c r="V100" s="4"/>
      <c r="W100" s="4"/>
      <c r="X100" s="4"/>
      <c r="Y100" s="4"/>
      <c r="Z100" s="4"/>
      <c r="AA100" s="4"/>
      <c r="AB100" s="4"/>
      <c r="AC100" s="2"/>
      <c r="AD100" s="30">
        <f t="shared" si="7"/>
        <v>0</v>
      </c>
      <c r="AE100" s="11">
        <f t="shared" si="8"/>
        <v>12628.5</v>
      </c>
      <c r="AF100" s="23"/>
    </row>
    <row r="101" spans="2:32" ht="15.75" customHeight="1" x14ac:dyDescent="0.2">
      <c r="B101" s="61"/>
      <c r="C101" s="6"/>
      <c r="D101" s="144"/>
      <c r="E101" s="95"/>
      <c r="F101" s="60"/>
      <c r="G101" s="3"/>
      <c r="H101" s="3"/>
      <c r="I101" s="3"/>
      <c r="J101" s="3"/>
      <c r="K101" s="3"/>
      <c r="L101" s="8">
        <f t="shared" ref="L101:L125" si="9">SUM(F101:K101)</f>
        <v>0</v>
      </c>
      <c r="M101" s="4"/>
      <c r="N101" s="4"/>
      <c r="O101" s="4"/>
      <c r="P101" s="4"/>
      <c r="Q101" s="4"/>
      <c r="R101" s="4"/>
      <c r="S101" s="4"/>
      <c r="T101" s="4"/>
      <c r="U101" s="4"/>
      <c r="V101" s="4"/>
      <c r="W101" s="4"/>
      <c r="X101" s="4"/>
      <c r="Y101" s="4"/>
      <c r="Z101" s="4"/>
      <c r="AA101" s="4"/>
      <c r="AB101" s="4"/>
      <c r="AC101" s="2"/>
      <c r="AD101" s="30">
        <f t="shared" ref="AD101:AD121" si="10">SUM(M101:AC101)</f>
        <v>0</v>
      </c>
      <c r="AE101" s="11">
        <f t="shared" ref="AE101:AE125" si="11">AE100+L101-AD101</f>
        <v>12628.5</v>
      </c>
      <c r="AF101" s="23"/>
    </row>
    <row r="102" spans="2:32" ht="15.75" customHeight="1" x14ac:dyDescent="0.2">
      <c r="B102" s="61"/>
      <c r="C102" s="6"/>
      <c r="D102" s="144"/>
      <c r="E102" s="95"/>
      <c r="F102" s="60"/>
      <c r="G102" s="3"/>
      <c r="H102" s="3"/>
      <c r="I102" s="3"/>
      <c r="J102" s="3"/>
      <c r="K102" s="3"/>
      <c r="L102" s="8">
        <f t="shared" si="9"/>
        <v>0</v>
      </c>
      <c r="M102" s="4"/>
      <c r="N102" s="4"/>
      <c r="O102" s="4"/>
      <c r="P102" s="4"/>
      <c r="Q102" s="4"/>
      <c r="R102" s="4"/>
      <c r="S102" s="4"/>
      <c r="T102" s="4"/>
      <c r="U102" s="4"/>
      <c r="V102" s="4"/>
      <c r="W102" s="4"/>
      <c r="X102" s="4"/>
      <c r="Y102" s="4"/>
      <c r="Z102" s="4"/>
      <c r="AA102" s="4"/>
      <c r="AB102" s="4"/>
      <c r="AC102" s="2"/>
      <c r="AD102" s="30">
        <f t="shared" si="10"/>
        <v>0</v>
      </c>
      <c r="AE102" s="11">
        <f t="shared" si="11"/>
        <v>12628.5</v>
      </c>
      <c r="AF102" s="23"/>
    </row>
    <row r="103" spans="2:32" ht="15.75" customHeight="1" x14ac:dyDescent="0.2">
      <c r="B103" s="61"/>
      <c r="C103" s="6"/>
      <c r="D103" s="144"/>
      <c r="E103" s="95"/>
      <c r="F103" s="60"/>
      <c r="G103" s="3"/>
      <c r="H103" s="3"/>
      <c r="I103" s="3"/>
      <c r="J103" s="3"/>
      <c r="K103" s="3"/>
      <c r="L103" s="8">
        <f t="shared" si="9"/>
        <v>0</v>
      </c>
      <c r="M103" s="4"/>
      <c r="N103" s="4"/>
      <c r="O103" s="4"/>
      <c r="P103" s="4"/>
      <c r="Q103" s="4"/>
      <c r="R103" s="4"/>
      <c r="S103" s="4"/>
      <c r="T103" s="4"/>
      <c r="U103" s="4"/>
      <c r="V103" s="4"/>
      <c r="W103" s="4"/>
      <c r="X103" s="4"/>
      <c r="Y103" s="4"/>
      <c r="Z103" s="4"/>
      <c r="AA103" s="4"/>
      <c r="AB103" s="4"/>
      <c r="AC103" s="2"/>
      <c r="AD103" s="30">
        <f t="shared" si="10"/>
        <v>0</v>
      </c>
      <c r="AE103" s="11">
        <f t="shared" si="11"/>
        <v>12628.5</v>
      </c>
      <c r="AF103" s="23"/>
    </row>
    <row r="104" spans="2:32" ht="15.75" customHeight="1" x14ac:dyDescent="0.2">
      <c r="B104" s="61"/>
      <c r="C104" s="6"/>
      <c r="D104" s="144"/>
      <c r="E104" s="95"/>
      <c r="F104" s="60"/>
      <c r="G104" s="3"/>
      <c r="H104" s="3"/>
      <c r="I104" s="3"/>
      <c r="J104" s="3"/>
      <c r="K104" s="3"/>
      <c r="L104" s="8">
        <f t="shared" si="9"/>
        <v>0</v>
      </c>
      <c r="M104" s="4"/>
      <c r="N104" s="4"/>
      <c r="O104" s="4"/>
      <c r="P104" s="4"/>
      <c r="Q104" s="4"/>
      <c r="R104" s="4"/>
      <c r="S104" s="4"/>
      <c r="T104" s="4"/>
      <c r="U104" s="4"/>
      <c r="V104" s="4"/>
      <c r="W104" s="4"/>
      <c r="X104" s="4"/>
      <c r="Y104" s="4"/>
      <c r="Z104" s="4"/>
      <c r="AA104" s="4"/>
      <c r="AB104" s="4"/>
      <c r="AC104" s="2"/>
      <c r="AD104" s="30">
        <f t="shared" si="10"/>
        <v>0</v>
      </c>
      <c r="AE104" s="11">
        <f t="shared" si="11"/>
        <v>12628.5</v>
      </c>
      <c r="AF104" s="23"/>
    </row>
    <row r="105" spans="2:32" ht="15.75" customHeight="1" x14ac:dyDescent="0.2">
      <c r="B105" s="61"/>
      <c r="C105" s="6"/>
      <c r="D105" s="144"/>
      <c r="E105" s="95"/>
      <c r="F105" s="60"/>
      <c r="G105" s="3"/>
      <c r="H105" s="3"/>
      <c r="I105" s="3"/>
      <c r="J105" s="3"/>
      <c r="K105" s="3"/>
      <c r="L105" s="8">
        <f t="shared" si="9"/>
        <v>0</v>
      </c>
      <c r="M105" s="4"/>
      <c r="N105" s="4"/>
      <c r="O105" s="4"/>
      <c r="P105" s="4"/>
      <c r="Q105" s="4"/>
      <c r="R105" s="4"/>
      <c r="S105" s="4"/>
      <c r="T105" s="4"/>
      <c r="U105" s="4"/>
      <c r="V105" s="4"/>
      <c r="W105" s="4"/>
      <c r="X105" s="4"/>
      <c r="Y105" s="4"/>
      <c r="Z105" s="4"/>
      <c r="AA105" s="4"/>
      <c r="AB105" s="4"/>
      <c r="AC105" s="2"/>
      <c r="AD105" s="30">
        <f t="shared" si="10"/>
        <v>0</v>
      </c>
      <c r="AE105" s="11">
        <f t="shared" si="11"/>
        <v>12628.5</v>
      </c>
      <c r="AF105" s="23"/>
    </row>
    <row r="106" spans="2:32" ht="15.75" customHeight="1" x14ac:dyDescent="0.2">
      <c r="B106" s="61"/>
      <c r="C106" s="6"/>
      <c r="D106" s="144"/>
      <c r="E106" s="95"/>
      <c r="F106" s="60"/>
      <c r="G106" s="3"/>
      <c r="H106" s="3"/>
      <c r="I106" s="3"/>
      <c r="J106" s="3"/>
      <c r="K106" s="3"/>
      <c r="L106" s="8">
        <f t="shared" si="9"/>
        <v>0</v>
      </c>
      <c r="M106" s="4"/>
      <c r="N106" s="4"/>
      <c r="O106" s="4"/>
      <c r="P106" s="4"/>
      <c r="Q106" s="4"/>
      <c r="R106" s="4"/>
      <c r="S106" s="4"/>
      <c r="T106" s="4"/>
      <c r="U106" s="4"/>
      <c r="V106" s="4"/>
      <c r="W106" s="4"/>
      <c r="X106" s="4"/>
      <c r="Y106" s="4"/>
      <c r="Z106" s="4"/>
      <c r="AA106" s="4"/>
      <c r="AB106" s="4"/>
      <c r="AC106" s="2"/>
      <c r="AD106" s="30">
        <f t="shared" si="10"/>
        <v>0</v>
      </c>
      <c r="AE106" s="11">
        <f t="shared" si="11"/>
        <v>12628.5</v>
      </c>
      <c r="AF106" s="23"/>
    </row>
    <row r="107" spans="2:32" ht="15.75" customHeight="1" x14ac:dyDescent="0.2">
      <c r="B107" s="61"/>
      <c r="C107" s="6"/>
      <c r="D107" s="144"/>
      <c r="E107" s="95"/>
      <c r="F107" s="60"/>
      <c r="G107" s="3"/>
      <c r="H107" s="3"/>
      <c r="I107" s="3"/>
      <c r="J107" s="3"/>
      <c r="K107" s="3"/>
      <c r="L107" s="8">
        <f t="shared" si="9"/>
        <v>0</v>
      </c>
      <c r="M107" s="4"/>
      <c r="N107" s="4"/>
      <c r="O107" s="4"/>
      <c r="P107" s="4"/>
      <c r="Q107" s="4"/>
      <c r="R107" s="4"/>
      <c r="S107" s="4"/>
      <c r="T107" s="4"/>
      <c r="U107" s="4"/>
      <c r="V107" s="4"/>
      <c r="W107" s="4"/>
      <c r="X107" s="4"/>
      <c r="Y107" s="4"/>
      <c r="Z107" s="4"/>
      <c r="AA107" s="4"/>
      <c r="AB107" s="4"/>
      <c r="AC107" s="2"/>
      <c r="AD107" s="30">
        <f t="shared" si="10"/>
        <v>0</v>
      </c>
      <c r="AE107" s="11">
        <f t="shared" si="11"/>
        <v>12628.5</v>
      </c>
      <c r="AF107" s="23"/>
    </row>
    <row r="108" spans="2:32" ht="15.75" customHeight="1" x14ac:dyDescent="0.2">
      <c r="B108" s="61"/>
      <c r="C108" s="6"/>
      <c r="D108" s="144"/>
      <c r="E108" s="95"/>
      <c r="F108" s="60"/>
      <c r="G108" s="3"/>
      <c r="H108" s="3"/>
      <c r="I108" s="3"/>
      <c r="J108" s="3"/>
      <c r="K108" s="3"/>
      <c r="L108" s="8">
        <f t="shared" si="9"/>
        <v>0</v>
      </c>
      <c r="M108" s="4"/>
      <c r="N108" s="4"/>
      <c r="O108" s="4"/>
      <c r="P108" s="4"/>
      <c r="Q108" s="4"/>
      <c r="R108" s="4"/>
      <c r="S108" s="4"/>
      <c r="T108" s="4"/>
      <c r="U108" s="4"/>
      <c r="V108" s="4"/>
      <c r="W108" s="4"/>
      <c r="X108" s="4"/>
      <c r="Y108" s="4"/>
      <c r="Z108" s="4"/>
      <c r="AA108" s="4"/>
      <c r="AB108" s="4"/>
      <c r="AC108" s="2"/>
      <c r="AD108" s="30">
        <f t="shared" si="10"/>
        <v>0</v>
      </c>
      <c r="AE108" s="11">
        <f t="shared" si="11"/>
        <v>12628.5</v>
      </c>
      <c r="AF108" s="23"/>
    </row>
    <row r="109" spans="2:32" ht="15.75" customHeight="1" x14ac:dyDescent="0.2">
      <c r="B109" s="61"/>
      <c r="C109" s="6"/>
      <c r="D109" s="144"/>
      <c r="E109" s="95"/>
      <c r="F109" s="60"/>
      <c r="G109" s="3"/>
      <c r="H109" s="3"/>
      <c r="I109" s="3"/>
      <c r="J109" s="3"/>
      <c r="K109" s="3"/>
      <c r="L109" s="8">
        <f t="shared" si="9"/>
        <v>0</v>
      </c>
      <c r="M109" s="4"/>
      <c r="N109" s="4"/>
      <c r="O109" s="4"/>
      <c r="P109" s="4"/>
      <c r="Q109" s="4"/>
      <c r="R109" s="4"/>
      <c r="S109" s="4"/>
      <c r="T109" s="4"/>
      <c r="U109" s="4"/>
      <c r="V109" s="4"/>
      <c r="W109" s="4"/>
      <c r="X109" s="4"/>
      <c r="Y109" s="4"/>
      <c r="Z109" s="4"/>
      <c r="AA109" s="4"/>
      <c r="AB109" s="4"/>
      <c r="AC109" s="2"/>
      <c r="AD109" s="30">
        <f t="shared" si="10"/>
        <v>0</v>
      </c>
      <c r="AE109" s="11">
        <f t="shared" si="11"/>
        <v>12628.5</v>
      </c>
      <c r="AF109" s="23"/>
    </row>
    <row r="110" spans="2:32" ht="15.75" customHeight="1" x14ac:dyDescent="0.2">
      <c r="B110" s="61"/>
      <c r="C110" s="6"/>
      <c r="D110" s="144"/>
      <c r="E110" s="95"/>
      <c r="F110" s="60"/>
      <c r="G110" s="3"/>
      <c r="H110" s="3"/>
      <c r="I110" s="3"/>
      <c r="J110" s="3"/>
      <c r="K110" s="3"/>
      <c r="L110" s="8">
        <f t="shared" si="9"/>
        <v>0</v>
      </c>
      <c r="M110" s="4"/>
      <c r="N110" s="4"/>
      <c r="O110" s="4"/>
      <c r="P110" s="4"/>
      <c r="Q110" s="4"/>
      <c r="R110" s="4"/>
      <c r="S110" s="4"/>
      <c r="T110" s="4"/>
      <c r="U110" s="4"/>
      <c r="V110" s="4"/>
      <c r="W110" s="4"/>
      <c r="X110" s="4"/>
      <c r="Y110" s="4"/>
      <c r="Z110" s="4"/>
      <c r="AA110" s="4"/>
      <c r="AB110" s="4"/>
      <c r="AC110" s="2"/>
      <c r="AD110" s="30">
        <f t="shared" si="10"/>
        <v>0</v>
      </c>
      <c r="AE110" s="11">
        <f t="shared" si="11"/>
        <v>12628.5</v>
      </c>
      <c r="AF110" s="23"/>
    </row>
    <row r="111" spans="2:32" ht="15.75" customHeight="1" x14ac:dyDescent="0.2">
      <c r="B111" s="61"/>
      <c r="C111" s="6"/>
      <c r="D111" s="144"/>
      <c r="E111" s="95"/>
      <c r="F111" s="60"/>
      <c r="G111" s="3"/>
      <c r="H111" s="3"/>
      <c r="I111" s="3"/>
      <c r="J111" s="3"/>
      <c r="K111" s="3"/>
      <c r="L111" s="8">
        <f t="shared" si="9"/>
        <v>0</v>
      </c>
      <c r="M111" s="4"/>
      <c r="N111" s="4"/>
      <c r="O111" s="4"/>
      <c r="P111" s="4"/>
      <c r="Q111" s="4"/>
      <c r="R111" s="4"/>
      <c r="S111" s="4"/>
      <c r="T111" s="4"/>
      <c r="U111" s="4"/>
      <c r="V111" s="4"/>
      <c r="W111" s="4"/>
      <c r="X111" s="4"/>
      <c r="Y111" s="4"/>
      <c r="Z111" s="4"/>
      <c r="AA111" s="4"/>
      <c r="AB111" s="4"/>
      <c r="AC111" s="2"/>
      <c r="AD111" s="30">
        <f t="shared" si="10"/>
        <v>0</v>
      </c>
      <c r="AE111" s="11">
        <f t="shared" si="11"/>
        <v>12628.5</v>
      </c>
      <c r="AF111" s="23"/>
    </row>
    <row r="112" spans="2:32" ht="15.75" customHeight="1" x14ac:dyDescent="0.2">
      <c r="B112" s="61"/>
      <c r="C112" s="6"/>
      <c r="D112" s="144"/>
      <c r="E112" s="95"/>
      <c r="F112" s="60"/>
      <c r="G112" s="3"/>
      <c r="H112" s="3"/>
      <c r="I112" s="3"/>
      <c r="J112" s="3"/>
      <c r="K112" s="3"/>
      <c r="L112" s="8">
        <f t="shared" si="9"/>
        <v>0</v>
      </c>
      <c r="M112" s="4"/>
      <c r="N112" s="4"/>
      <c r="O112" s="4"/>
      <c r="P112" s="4"/>
      <c r="Q112" s="4"/>
      <c r="R112" s="4"/>
      <c r="S112" s="4"/>
      <c r="T112" s="4"/>
      <c r="U112" s="4"/>
      <c r="V112" s="4"/>
      <c r="W112" s="4"/>
      <c r="X112" s="4"/>
      <c r="Y112" s="4"/>
      <c r="Z112" s="4"/>
      <c r="AA112" s="4"/>
      <c r="AB112" s="4"/>
      <c r="AC112" s="2"/>
      <c r="AD112" s="30">
        <f t="shared" si="10"/>
        <v>0</v>
      </c>
      <c r="AE112" s="11">
        <f t="shared" si="11"/>
        <v>12628.5</v>
      </c>
      <c r="AF112" s="23"/>
    </row>
    <row r="113" spans="2:32" ht="15.75" customHeight="1" x14ac:dyDescent="0.2">
      <c r="B113" s="61"/>
      <c r="C113" s="6"/>
      <c r="D113" s="144"/>
      <c r="E113" s="95"/>
      <c r="F113" s="60"/>
      <c r="G113" s="3"/>
      <c r="H113" s="3"/>
      <c r="I113" s="3"/>
      <c r="J113" s="3"/>
      <c r="K113" s="3"/>
      <c r="L113" s="8">
        <f t="shared" si="9"/>
        <v>0</v>
      </c>
      <c r="M113" s="4"/>
      <c r="N113" s="4"/>
      <c r="O113" s="4"/>
      <c r="P113" s="4"/>
      <c r="Q113" s="4"/>
      <c r="R113" s="4"/>
      <c r="S113" s="4"/>
      <c r="T113" s="4"/>
      <c r="U113" s="4"/>
      <c r="V113" s="4"/>
      <c r="W113" s="4"/>
      <c r="X113" s="4"/>
      <c r="Y113" s="4"/>
      <c r="Z113" s="4"/>
      <c r="AA113" s="4"/>
      <c r="AB113" s="4"/>
      <c r="AC113" s="2"/>
      <c r="AD113" s="30">
        <f t="shared" si="10"/>
        <v>0</v>
      </c>
      <c r="AE113" s="11">
        <f t="shared" si="11"/>
        <v>12628.5</v>
      </c>
      <c r="AF113" s="23"/>
    </row>
    <row r="114" spans="2:32" ht="15.75" customHeight="1" x14ac:dyDescent="0.2">
      <c r="B114" s="61"/>
      <c r="C114" s="6"/>
      <c r="D114" s="144"/>
      <c r="E114" s="95"/>
      <c r="F114" s="60"/>
      <c r="G114" s="3"/>
      <c r="H114" s="3"/>
      <c r="I114" s="3"/>
      <c r="J114" s="3"/>
      <c r="K114" s="3"/>
      <c r="L114" s="8">
        <f t="shared" si="9"/>
        <v>0</v>
      </c>
      <c r="M114" s="4"/>
      <c r="N114" s="4"/>
      <c r="O114" s="4"/>
      <c r="P114" s="4"/>
      <c r="Q114" s="4"/>
      <c r="R114" s="4"/>
      <c r="S114" s="4"/>
      <c r="T114" s="4"/>
      <c r="U114" s="4"/>
      <c r="V114" s="4"/>
      <c r="W114" s="4"/>
      <c r="X114" s="4"/>
      <c r="Y114" s="4"/>
      <c r="Z114" s="4"/>
      <c r="AA114" s="4"/>
      <c r="AB114" s="4"/>
      <c r="AC114" s="2"/>
      <c r="AD114" s="30">
        <f t="shared" si="10"/>
        <v>0</v>
      </c>
      <c r="AE114" s="11">
        <f t="shared" si="11"/>
        <v>12628.5</v>
      </c>
      <c r="AF114" s="23"/>
    </row>
    <row r="115" spans="2:32" ht="15.75" customHeight="1" x14ac:dyDescent="0.2">
      <c r="B115" s="61"/>
      <c r="C115" s="6"/>
      <c r="D115" s="144"/>
      <c r="E115" s="95"/>
      <c r="F115" s="60"/>
      <c r="G115" s="3"/>
      <c r="H115" s="3"/>
      <c r="I115" s="3"/>
      <c r="J115" s="3"/>
      <c r="K115" s="3"/>
      <c r="L115" s="8">
        <f t="shared" si="9"/>
        <v>0</v>
      </c>
      <c r="M115" s="4"/>
      <c r="N115" s="4"/>
      <c r="O115" s="4"/>
      <c r="P115" s="4"/>
      <c r="Q115" s="4"/>
      <c r="R115" s="4"/>
      <c r="S115" s="4"/>
      <c r="T115" s="4"/>
      <c r="U115" s="4"/>
      <c r="V115" s="4"/>
      <c r="W115" s="4"/>
      <c r="X115" s="4"/>
      <c r="Y115" s="4"/>
      <c r="Z115" s="4"/>
      <c r="AA115" s="4"/>
      <c r="AB115" s="4"/>
      <c r="AC115" s="2"/>
      <c r="AD115" s="30">
        <f t="shared" si="10"/>
        <v>0</v>
      </c>
      <c r="AE115" s="11">
        <f t="shared" si="11"/>
        <v>12628.5</v>
      </c>
      <c r="AF115" s="23"/>
    </row>
    <row r="116" spans="2:32" ht="15.75" customHeight="1" x14ac:dyDescent="0.2">
      <c r="B116" s="61"/>
      <c r="C116" s="6"/>
      <c r="D116" s="144"/>
      <c r="E116" s="95"/>
      <c r="F116" s="60"/>
      <c r="G116" s="3"/>
      <c r="H116" s="3"/>
      <c r="I116" s="3"/>
      <c r="J116" s="3"/>
      <c r="K116" s="3"/>
      <c r="L116" s="8">
        <f t="shared" si="9"/>
        <v>0</v>
      </c>
      <c r="M116" s="4"/>
      <c r="N116" s="4"/>
      <c r="O116" s="4"/>
      <c r="P116" s="4"/>
      <c r="Q116" s="4"/>
      <c r="R116" s="4"/>
      <c r="S116" s="4"/>
      <c r="T116" s="4"/>
      <c r="U116" s="4"/>
      <c r="V116" s="4"/>
      <c r="W116" s="4"/>
      <c r="X116" s="4"/>
      <c r="Y116" s="4"/>
      <c r="Z116" s="4"/>
      <c r="AA116" s="4"/>
      <c r="AB116" s="4"/>
      <c r="AC116" s="2"/>
      <c r="AD116" s="30">
        <f t="shared" si="10"/>
        <v>0</v>
      </c>
      <c r="AE116" s="11">
        <f t="shared" si="11"/>
        <v>12628.5</v>
      </c>
      <c r="AF116" s="23"/>
    </row>
    <row r="117" spans="2:32" ht="15.75" customHeight="1" x14ac:dyDescent="0.2">
      <c r="B117" s="61"/>
      <c r="C117" s="6"/>
      <c r="D117" s="144"/>
      <c r="E117" s="95"/>
      <c r="F117" s="60"/>
      <c r="G117" s="3"/>
      <c r="H117" s="3"/>
      <c r="I117" s="3"/>
      <c r="J117" s="3"/>
      <c r="K117" s="3"/>
      <c r="L117" s="8">
        <f t="shared" si="9"/>
        <v>0</v>
      </c>
      <c r="M117" s="4"/>
      <c r="N117" s="4"/>
      <c r="O117" s="4"/>
      <c r="P117" s="4"/>
      <c r="Q117" s="4"/>
      <c r="R117" s="4"/>
      <c r="S117" s="4"/>
      <c r="T117" s="4"/>
      <c r="U117" s="4"/>
      <c r="V117" s="4"/>
      <c r="W117" s="4"/>
      <c r="X117" s="4"/>
      <c r="Y117" s="4"/>
      <c r="Z117" s="4"/>
      <c r="AA117" s="4"/>
      <c r="AB117" s="4"/>
      <c r="AC117" s="2"/>
      <c r="AD117" s="30">
        <f t="shared" si="10"/>
        <v>0</v>
      </c>
      <c r="AE117" s="11">
        <f t="shared" si="11"/>
        <v>12628.5</v>
      </c>
      <c r="AF117" s="23"/>
    </row>
    <row r="118" spans="2:32" ht="15.75" customHeight="1" x14ac:dyDescent="0.2">
      <c r="B118" s="61"/>
      <c r="C118" s="6"/>
      <c r="D118" s="144"/>
      <c r="E118" s="95"/>
      <c r="F118" s="60"/>
      <c r="G118" s="3"/>
      <c r="H118" s="3"/>
      <c r="I118" s="3"/>
      <c r="J118" s="3"/>
      <c r="K118" s="3"/>
      <c r="L118" s="8">
        <f t="shared" si="9"/>
        <v>0</v>
      </c>
      <c r="M118" s="4"/>
      <c r="N118" s="4"/>
      <c r="O118" s="4"/>
      <c r="P118" s="4"/>
      <c r="Q118" s="4"/>
      <c r="R118" s="4"/>
      <c r="S118" s="4"/>
      <c r="T118" s="4"/>
      <c r="U118" s="4"/>
      <c r="V118" s="4"/>
      <c r="W118" s="4"/>
      <c r="X118" s="4"/>
      <c r="Y118" s="4"/>
      <c r="Z118" s="4"/>
      <c r="AA118" s="4"/>
      <c r="AB118" s="4"/>
      <c r="AC118" s="2"/>
      <c r="AD118" s="30">
        <f t="shared" si="10"/>
        <v>0</v>
      </c>
      <c r="AE118" s="11">
        <f t="shared" si="11"/>
        <v>12628.5</v>
      </c>
      <c r="AF118" s="23"/>
    </row>
    <row r="119" spans="2:32" ht="15.75" customHeight="1" x14ac:dyDescent="0.2">
      <c r="B119" s="61"/>
      <c r="C119" s="6"/>
      <c r="D119" s="144"/>
      <c r="E119" s="95"/>
      <c r="F119" s="60"/>
      <c r="G119" s="3"/>
      <c r="H119" s="3"/>
      <c r="I119" s="3"/>
      <c r="J119" s="3"/>
      <c r="K119" s="3"/>
      <c r="L119" s="8">
        <f t="shared" si="9"/>
        <v>0</v>
      </c>
      <c r="M119" s="4"/>
      <c r="N119" s="4"/>
      <c r="O119" s="4"/>
      <c r="P119" s="4"/>
      <c r="Q119" s="4"/>
      <c r="R119" s="4"/>
      <c r="S119" s="4"/>
      <c r="T119" s="4"/>
      <c r="U119" s="4"/>
      <c r="V119" s="4"/>
      <c r="W119" s="4"/>
      <c r="X119" s="4"/>
      <c r="Y119" s="4"/>
      <c r="Z119" s="4"/>
      <c r="AA119" s="4"/>
      <c r="AB119" s="4"/>
      <c r="AC119" s="2"/>
      <c r="AD119" s="30">
        <f t="shared" si="10"/>
        <v>0</v>
      </c>
      <c r="AE119" s="11">
        <f t="shared" si="11"/>
        <v>12628.5</v>
      </c>
      <c r="AF119" s="23"/>
    </row>
    <row r="120" spans="2:32" ht="15.75" customHeight="1" x14ac:dyDescent="0.2">
      <c r="B120" s="61"/>
      <c r="C120" s="6"/>
      <c r="D120" s="144"/>
      <c r="E120" s="95"/>
      <c r="F120" s="60"/>
      <c r="G120" s="3"/>
      <c r="H120" s="3"/>
      <c r="I120" s="3"/>
      <c r="J120" s="3"/>
      <c r="K120" s="3"/>
      <c r="L120" s="8">
        <f t="shared" si="9"/>
        <v>0</v>
      </c>
      <c r="M120" s="4"/>
      <c r="N120" s="4"/>
      <c r="O120" s="4"/>
      <c r="P120" s="4"/>
      <c r="Q120" s="4"/>
      <c r="R120" s="4"/>
      <c r="S120" s="4"/>
      <c r="T120" s="4"/>
      <c r="U120" s="4"/>
      <c r="V120" s="4"/>
      <c r="W120" s="4"/>
      <c r="X120" s="4"/>
      <c r="Y120" s="4"/>
      <c r="Z120" s="4"/>
      <c r="AA120" s="4"/>
      <c r="AB120" s="4"/>
      <c r="AC120" s="2"/>
      <c r="AD120" s="30">
        <f t="shared" si="10"/>
        <v>0</v>
      </c>
      <c r="AE120" s="11">
        <f t="shared" si="11"/>
        <v>12628.5</v>
      </c>
      <c r="AF120" s="23"/>
    </row>
    <row r="121" spans="2:32" ht="15.75" customHeight="1" x14ac:dyDescent="0.2">
      <c r="B121" s="61"/>
      <c r="C121" s="6"/>
      <c r="D121" s="144"/>
      <c r="E121" s="95"/>
      <c r="F121" s="60"/>
      <c r="G121" s="3"/>
      <c r="H121" s="3"/>
      <c r="I121" s="3"/>
      <c r="J121" s="3"/>
      <c r="K121" s="3"/>
      <c r="L121" s="8">
        <f t="shared" si="9"/>
        <v>0</v>
      </c>
      <c r="M121" s="4"/>
      <c r="N121" s="4"/>
      <c r="O121" s="4"/>
      <c r="P121" s="4"/>
      <c r="Q121" s="4"/>
      <c r="R121" s="4"/>
      <c r="S121" s="4"/>
      <c r="T121" s="4"/>
      <c r="U121" s="4"/>
      <c r="V121" s="4"/>
      <c r="W121" s="4"/>
      <c r="X121" s="4"/>
      <c r="Y121" s="4"/>
      <c r="Z121" s="4"/>
      <c r="AA121" s="4"/>
      <c r="AB121" s="4"/>
      <c r="AC121" s="2"/>
      <c r="AD121" s="30">
        <f t="shared" si="10"/>
        <v>0</v>
      </c>
      <c r="AE121" s="11">
        <f t="shared" si="11"/>
        <v>12628.5</v>
      </c>
      <c r="AF121" s="23"/>
    </row>
    <row r="122" spans="2:32" ht="15.75" customHeight="1" x14ac:dyDescent="0.2">
      <c r="B122" s="61"/>
      <c r="C122" s="6"/>
      <c r="D122" s="144"/>
      <c r="E122" s="95"/>
      <c r="F122" s="60"/>
      <c r="G122" s="3"/>
      <c r="H122" s="3"/>
      <c r="I122" s="3"/>
      <c r="J122" s="3"/>
      <c r="K122" s="3"/>
      <c r="L122" s="8">
        <f t="shared" si="9"/>
        <v>0</v>
      </c>
      <c r="M122" s="4"/>
      <c r="N122" s="4"/>
      <c r="O122" s="4"/>
      <c r="P122" s="4"/>
      <c r="Q122" s="4"/>
      <c r="R122" s="4"/>
      <c r="S122" s="4"/>
      <c r="T122" s="4"/>
      <c r="U122" s="4"/>
      <c r="V122" s="4"/>
      <c r="W122" s="4"/>
      <c r="X122" s="4"/>
      <c r="Y122" s="4"/>
      <c r="Z122" s="4"/>
      <c r="AA122" s="4"/>
      <c r="AB122" s="4"/>
      <c r="AC122" s="2"/>
      <c r="AD122" s="30"/>
      <c r="AE122" s="11">
        <f t="shared" si="11"/>
        <v>12628.5</v>
      </c>
      <c r="AF122" s="23"/>
    </row>
    <row r="123" spans="2:32" ht="15.75" customHeight="1" x14ac:dyDescent="0.2">
      <c r="B123" s="61"/>
      <c r="C123" s="6"/>
      <c r="D123" s="144"/>
      <c r="E123" s="95"/>
      <c r="F123" s="60"/>
      <c r="G123" s="3"/>
      <c r="H123" s="3"/>
      <c r="I123" s="3"/>
      <c r="J123" s="3"/>
      <c r="K123" s="3"/>
      <c r="L123" s="8">
        <f t="shared" si="9"/>
        <v>0</v>
      </c>
      <c r="M123" s="4"/>
      <c r="N123" s="4"/>
      <c r="O123" s="4"/>
      <c r="P123" s="4"/>
      <c r="Q123" s="4"/>
      <c r="R123" s="4"/>
      <c r="S123" s="4"/>
      <c r="T123" s="4"/>
      <c r="U123" s="4"/>
      <c r="V123" s="4"/>
      <c r="W123" s="4"/>
      <c r="X123" s="4"/>
      <c r="Y123" s="4"/>
      <c r="Z123" s="4"/>
      <c r="AA123" s="4"/>
      <c r="AB123" s="4"/>
      <c r="AC123" s="2"/>
      <c r="AD123" s="30"/>
      <c r="AE123" s="11">
        <f t="shared" si="11"/>
        <v>12628.5</v>
      </c>
      <c r="AF123" s="23"/>
    </row>
    <row r="124" spans="2:32" ht="15.75" customHeight="1" x14ac:dyDescent="0.2">
      <c r="B124" s="61"/>
      <c r="C124" s="6"/>
      <c r="D124" s="144"/>
      <c r="E124" s="95"/>
      <c r="F124" s="60"/>
      <c r="G124" s="3"/>
      <c r="H124" s="3"/>
      <c r="I124" s="3"/>
      <c r="J124" s="3"/>
      <c r="K124" s="3"/>
      <c r="L124" s="8">
        <f t="shared" si="9"/>
        <v>0</v>
      </c>
      <c r="M124" s="4"/>
      <c r="N124" s="4"/>
      <c r="O124" s="4"/>
      <c r="P124" s="4"/>
      <c r="Q124" s="4"/>
      <c r="R124" s="4"/>
      <c r="S124" s="4"/>
      <c r="T124" s="4"/>
      <c r="U124" s="4"/>
      <c r="V124" s="4"/>
      <c r="W124" s="4"/>
      <c r="X124" s="4"/>
      <c r="Y124" s="4"/>
      <c r="Z124" s="4"/>
      <c r="AA124" s="4"/>
      <c r="AB124" s="4"/>
      <c r="AC124" s="2"/>
      <c r="AD124" s="30"/>
      <c r="AE124" s="11">
        <f t="shared" si="11"/>
        <v>12628.5</v>
      </c>
      <c r="AF124" s="23"/>
    </row>
    <row r="125" spans="2:32" ht="15.75" customHeight="1" thickBot="1" x14ac:dyDescent="0.25">
      <c r="B125" s="61"/>
      <c r="C125" s="6"/>
      <c r="D125" s="144"/>
      <c r="E125" s="95"/>
      <c r="F125" s="60"/>
      <c r="G125" s="3"/>
      <c r="H125" s="3"/>
      <c r="I125" s="3"/>
      <c r="J125" s="3"/>
      <c r="K125" s="3"/>
      <c r="L125" s="8">
        <f t="shared" si="9"/>
        <v>0</v>
      </c>
      <c r="M125" s="4"/>
      <c r="N125" s="4"/>
      <c r="O125" s="4"/>
      <c r="P125" s="4"/>
      <c r="Q125" s="4"/>
      <c r="R125" s="4"/>
      <c r="S125" s="4"/>
      <c r="T125" s="4"/>
      <c r="U125" s="4"/>
      <c r="V125" s="4"/>
      <c r="W125" s="4"/>
      <c r="X125" s="4"/>
      <c r="Y125" s="4"/>
      <c r="Z125" s="4"/>
      <c r="AA125" s="4"/>
      <c r="AB125" s="4"/>
      <c r="AC125" s="2"/>
      <c r="AD125" s="30">
        <f>SUM(M125:AC125)</f>
        <v>0</v>
      </c>
      <c r="AE125" s="11">
        <f t="shared" si="11"/>
        <v>12628.5</v>
      </c>
      <c r="AF125" s="23"/>
    </row>
    <row r="126" spans="2:32" ht="18" customHeight="1" thickBot="1" x14ac:dyDescent="0.25">
      <c r="B126" s="13"/>
      <c r="C126" s="14" t="s">
        <v>36</v>
      </c>
      <c r="D126" s="15"/>
      <c r="E126" s="15"/>
      <c r="F126" s="59">
        <f t="shared" ref="F126:K126" si="12">SUM(F4:F125)</f>
        <v>4047.9</v>
      </c>
      <c r="G126" s="18">
        <f t="shared" si="12"/>
        <v>0</v>
      </c>
      <c r="H126" s="18">
        <f t="shared" si="12"/>
        <v>65</v>
      </c>
      <c r="I126" s="18">
        <f t="shared" si="12"/>
        <v>0</v>
      </c>
      <c r="J126" s="18">
        <f t="shared" si="12"/>
        <v>0</v>
      </c>
      <c r="K126" s="18">
        <f t="shared" si="12"/>
        <v>0</v>
      </c>
      <c r="L126" s="62">
        <f>SUM(L5:L125)</f>
        <v>4112.8999999999996</v>
      </c>
      <c r="M126" s="18">
        <f t="shared" ref="M126:AC126" si="13">SUM(M4:M125)</f>
        <v>14.399999999999999</v>
      </c>
      <c r="N126" s="18">
        <f t="shared" si="13"/>
        <v>0</v>
      </c>
      <c r="O126" s="18">
        <f t="shared" si="13"/>
        <v>461.39</v>
      </c>
      <c r="P126" s="18">
        <f t="shared" si="13"/>
        <v>0</v>
      </c>
      <c r="Q126" s="18">
        <f t="shared" si="13"/>
        <v>0</v>
      </c>
      <c r="R126" s="18">
        <f t="shared" si="13"/>
        <v>0</v>
      </c>
      <c r="S126" s="18">
        <f t="shared" si="13"/>
        <v>8</v>
      </c>
      <c r="T126" s="18">
        <f t="shared" si="13"/>
        <v>177.6</v>
      </c>
      <c r="U126" s="18">
        <f t="shared" si="13"/>
        <v>0</v>
      </c>
      <c r="V126" s="18">
        <f t="shared" si="13"/>
        <v>0</v>
      </c>
      <c r="W126" s="18">
        <f t="shared" si="13"/>
        <v>125</v>
      </c>
      <c r="X126" s="18">
        <f t="shared" si="13"/>
        <v>26.43</v>
      </c>
      <c r="Y126" s="18">
        <f t="shared" si="13"/>
        <v>0</v>
      </c>
      <c r="Z126" s="18">
        <f t="shared" si="13"/>
        <v>0</v>
      </c>
      <c r="AA126" s="18">
        <f t="shared" si="13"/>
        <v>0</v>
      </c>
      <c r="AB126" s="18">
        <f t="shared" si="13"/>
        <v>0</v>
      </c>
      <c r="AC126" s="120">
        <f t="shared" si="13"/>
        <v>0</v>
      </c>
      <c r="AD126" s="9">
        <f>SUM(AD5:AD125)</f>
        <v>812.81999999999994</v>
      </c>
      <c r="AE126" s="12"/>
      <c r="AF126" s="19"/>
    </row>
    <row r="127" spans="2:32" ht="15.75" customHeight="1" thickTop="1" thickBot="1" x14ac:dyDescent="0.25">
      <c r="AD127" s="149"/>
      <c r="AE127" s="12">
        <f>AE125</f>
        <v>12628.5</v>
      </c>
    </row>
    <row r="128" spans="2:32" ht="15.75" customHeight="1" thickTop="1" x14ac:dyDescent="0.2"/>
  </sheetData>
  <mergeCells count="7">
    <mergeCell ref="B2:E2"/>
    <mergeCell ref="AE2:AE3"/>
    <mergeCell ref="F1:L1"/>
    <mergeCell ref="M2:AB2"/>
    <mergeCell ref="F2:K2"/>
    <mergeCell ref="L2:L3"/>
    <mergeCell ref="AD2:AD3"/>
  </mergeCells>
  <phoneticPr fontId="0" type="noConversion"/>
  <dataValidations count="1">
    <dataValidation type="list" allowBlank="1" showInputMessage="1" showErrorMessage="1" sqref="AF4:AF125">
      <formula1>Reconciled</formula1>
    </dataValidation>
  </dataValidations>
  <pageMargins left="0.35433070866141703" right="0.35433070866141703" top="0" bottom="0" header="0.14000000000000001" footer="0.2"/>
  <pageSetup paperSize="9" scale="29" fitToWidth="0" orientation="landscape" r:id="rId1"/>
  <headerFooter alignWithMargins="0"/>
  <ignoredErrors>
    <ignoredError sqref="L12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31"/>
    <pageSetUpPr fitToPage="1"/>
  </sheetPr>
  <dimension ref="B1:AH128"/>
  <sheetViews>
    <sheetView windowProtection="1" showGridLines="0" showZeros="0" zoomScale="80" workbookViewId="0">
      <pane xSplit="5" ySplit="4" topLeftCell="H5" activePane="bottomRight" state="frozen"/>
      <selection pane="topRight" activeCell="E1" sqref="E1"/>
      <selection pane="bottomLeft" activeCell="A5" sqref="A5"/>
      <selection pane="bottomRight" activeCell="J3" sqref="J3"/>
    </sheetView>
  </sheetViews>
  <sheetFormatPr defaultRowHeight="15.75" customHeight="1" x14ac:dyDescent="0.2"/>
  <cols>
    <col min="1" max="1" width="2.42578125" customWidth="1"/>
    <col min="2" max="2" width="11.5703125" customWidth="1"/>
    <col min="3" max="3" width="21.7109375" customWidth="1"/>
    <col min="4" max="4" width="6.5703125" customWidth="1"/>
    <col min="5" max="5" width="11.42578125" customWidth="1"/>
    <col min="6" max="11" width="12.28515625" customWidth="1"/>
    <col min="12" max="12" width="13.140625" style="1" bestFit="1" customWidth="1"/>
    <col min="13" max="14" width="12.28515625" customWidth="1"/>
    <col min="15" max="15" width="14.85546875" customWidth="1"/>
    <col min="16" max="28" width="12.28515625" customWidth="1"/>
    <col min="29" max="29" width="23" customWidth="1"/>
    <col min="30" max="30" width="32.85546875" style="1" customWidth="1"/>
    <col min="31" max="31" width="14.7109375" style="1" customWidth="1"/>
    <col min="32" max="32" width="4.28515625" customWidth="1"/>
  </cols>
  <sheetData>
    <row r="1" spans="2:34" ht="21" customHeight="1" thickBot="1" x14ac:dyDescent="0.35">
      <c r="B1" s="132" t="s">
        <v>12</v>
      </c>
      <c r="C1" s="26"/>
      <c r="D1" s="26"/>
      <c r="E1" s="5"/>
      <c r="F1" s="187" t="s">
        <v>56</v>
      </c>
      <c r="G1" s="187"/>
      <c r="H1" s="187"/>
      <c r="I1" s="187"/>
      <c r="J1" s="187"/>
      <c r="K1" s="187"/>
      <c r="L1" s="187"/>
      <c r="N1" s="27"/>
      <c r="O1" s="27"/>
      <c r="P1" s="27"/>
      <c r="Q1" s="27"/>
      <c r="R1" s="27"/>
      <c r="S1" s="27"/>
      <c r="T1" s="27"/>
      <c r="U1" s="27"/>
      <c r="V1" s="27"/>
      <c r="W1" s="27"/>
      <c r="X1" s="27"/>
      <c r="Y1" s="27"/>
      <c r="Z1" s="27"/>
      <c r="AA1" s="27"/>
      <c r="AB1" s="27"/>
      <c r="AC1" s="77"/>
      <c r="AD1" s="27"/>
      <c r="AE1"/>
    </row>
    <row r="2" spans="2:34" s="33" customFormat="1" ht="38.25" customHeight="1" thickTop="1" x14ac:dyDescent="0.25">
      <c r="B2" s="183" t="s">
        <v>0</v>
      </c>
      <c r="C2" s="184"/>
      <c r="D2" s="184"/>
      <c r="E2" s="184"/>
      <c r="F2" s="188" t="s">
        <v>5</v>
      </c>
      <c r="G2" s="178"/>
      <c r="H2" s="178"/>
      <c r="I2" s="178"/>
      <c r="J2" s="178"/>
      <c r="K2" s="189"/>
      <c r="L2" s="190" t="s">
        <v>49</v>
      </c>
      <c r="M2" s="183" t="s">
        <v>10</v>
      </c>
      <c r="N2" s="178"/>
      <c r="O2" s="178"/>
      <c r="P2" s="178"/>
      <c r="Q2" s="178"/>
      <c r="R2" s="178"/>
      <c r="S2" s="178"/>
      <c r="T2" s="178"/>
      <c r="U2" s="178"/>
      <c r="V2" s="178"/>
      <c r="W2" s="178"/>
      <c r="X2" s="178"/>
      <c r="Y2" s="178"/>
      <c r="Z2" s="178"/>
      <c r="AA2" s="178"/>
      <c r="AB2" s="179"/>
      <c r="AC2" s="55" t="s">
        <v>48</v>
      </c>
      <c r="AD2" s="190" t="s">
        <v>50</v>
      </c>
      <c r="AE2" s="185" t="s">
        <v>6</v>
      </c>
      <c r="AF2" s="32"/>
    </row>
    <row r="3" spans="2:34" s="86" customFormat="1" ht="32.25" customHeight="1" thickBot="1" x14ac:dyDescent="0.25">
      <c r="B3" s="80" t="s">
        <v>1</v>
      </c>
      <c r="C3" s="81" t="s">
        <v>2</v>
      </c>
      <c r="D3" s="82" t="s">
        <v>70</v>
      </c>
      <c r="E3" s="82" t="s">
        <v>59</v>
      </c>
      <c r="F3" s="93" t="s">
        <v>57</v>
      </c>
      <c r="G3" s="93" t="s">
        <v>61</v>
      </c>
      <c r="H3" s="93" t="s">
        <v>60</v>
      </c>
      <c r="I3" s="93" t="s">
        <v>72</v>
      </c>
      <c r="J3" s="93" t="s">
        <v>220</v>
      </c>
      <c r="K3" s="136" t="s">
        <v>77</v>
      </c>
      <c r="L3" s="191"/>
      <c r="M3" s="93" t="s">
        <v>58</v>
      </c>
      <c r="N3" s="93" t="s">
        <v>62</v>
      </c>
      <c r="O3" s="93" t="s">
        <v>63</v>
      </c>
      <c r="P3" s="93" t="s">
        <v>64</v>
      </c>
      <c r="Q3" s="93" t="s">
        <v>65</v>
      </c>
      <c r="R3" s="93" t="s">
        <v>66</v>
      </c>
      <c r="S3" s="93" t="s">
        <v>67</v>
      </c>
      <c r="T3" s="93" t="s">
        <v>68</v>
      </c>
      <c r="U3" s="93" t="s">
        <v>73</v>
      </c>
      <c r="V3" s="93" t="s">
        <v>74</v>
      </c>
      <c r="W3" s="93" t="s">
        <v>75</v>
      </c>
      <c r="X3" s="93" t="s">
        <v>22</v>
      </c>
      <c r="Y3" s="93" t="str">
        <f>Control!W9</f>
        <v>Misc</v>
      </c>
      <c r="Z3" s="93" t="str">
        <f>Control!X9</f>
        <v>Misc</v>
      </c>
      <c r="AA3" s="93" t="str">
        <f>Control!Y9</f>
        <v>Misc</v>
      </c>
      <c r="AB3" s="93" t="str">
        <f>Control!Z9</f>
        <v>VAT</v>
      </c>
      <c r="AC3" s="130" t="str">
        <f>Control!AA9</f>
        <v>Asset Purchases</v>
      </c>
      <c r="AD3" s="191"/>
      <c r="AE3" s="186"/>
      <c r="AF3" s="85" t="s">
        <v>21</v>
      </c>
    </row>
    <row r="4" spans="2:34" s="1" customFormat="1" ht="15.75" customHeight="1" thickTop="1" thickBot="1" x14ac:dyDescent="0.25">
      <c r="B4" s="61">
        <v>43586</v>
      </c>
      <c r="C4" s="75" t="s">
        <v>35</v>
      </c>
      <c r="D4" s="143"/>
      <c r="E4" s="76"/>
      <c r="F4" s="29"/>
      <c r="G4" s="29"/>
      <c r="H4" s="29"/>
      <c r="I4" s="29"/>
      <c r="J4" s="29"/>
      <c r="K4" s="29"/>
      <c r="L4" s="7"/>
      <c r="M4" s="22"/>
      <c r="N4" s="22"/>
      <c r="O4" s="22"/>
      <c r="P4" s="22"/>
      <c r="Q4" s="22"/>
      <c r="R4" s="22"/>
      <c r="S4" s="22"/>
      <c r="T4" s="22"/>
      <c r="U4" s="22"/>
      <c r="V4" s="22"/>
      <c r="W4" s="22"/>
      <c r="X4" s="22"/>
      <c r="Y4" s="21"/>
      <c r="Z4" s="22"/>
      <c r="AA4" s="22"/>
      <c r="AB4" s="22"/>
      <c r="AC4" s="129"/>
      <c r="AD4" s="147" t="s">
        <v>35</v>
      </c>
      <c r="AE4" s="31">
        <f>April!AE127</f>
        <v>12628.5</v>
      </c>
      <c r="AF4" s="23"/>
    </row>
    <row r="5" spans="2:34" ht="15.75" customHeight="1" thickTop="1" x14ac:dyDescent="0.2">
      <c r="B5" s="61">
        <v>43586</v>
      </c>
      <c r="C5" s="6" t="s">
        <v>186</v>
      </c>
      <c r="D5" s="144"/>
      <c r="E5" s="95"/>
      <c r="F5" s="60"/>
      <c r="G5" s="3"/>
      <c r="H5" s="3">
        <v>65</v>
      </c>
      <c r="I5" s="3"/>
      <c r="J5" s="3"/>
      <c r="K5" s="3"/>
      <c r="L5" s="8">
        <f t="shared" ref="L5:L36" si="0">SUM(F5:K5)</f>
        <v>65</v>
      </c>
      <c r="M5" s="4"/>
      <c r="N5" s="4"/>
      <c r="O5" s="4"/>
      <c r="P5" s="4"/>
      <c r="Q5" s="4"/>
      <c r="R5" s="4"/>
      <c r="S5" s="4"/>
      <c r="T5" s="4"/>
      <c r="U5" s="4"/>
      <c r="V5" s="4"/>
      <c r="W5" s="4"/>
      <c r="X5" s="4"/>
      <c r="Y5" s="4"/>
      <c r="Z5" s="4"/>
      <c r="AA5" s="4"/>
      <c r="AB5" s="4"/>
      <c r="AC5" s="2"/>
      <c r="AD5" s="30">
        <f t="shared" ref="AD5:AD36" si="1">SUM(M5:AC5)</f>
        <v>0</v>
      </c>
      <c r="AE5" s="11">
        <f t="shared" ref="AE5:AE36" si="2">AE4+L5-AD5</f>
        <v>12693.5</v>
      </c>
      <c r="AF5" s="23"/>
    </row>
    <row r="6" spans="2:34" ht="15.75" customHeight="1" x14ac:dyDescent="0.2">
      <c r="B6" s="61">
        <v>43586</v>
      </c>
      <c r="C6" s="6" t="s">
        <v>184</v>
      </c>
      <c r="D6" s="144"/>
      <c r="E6" s="95"/>
      <c r="F6" s="60"/>
      <c r="G6" s="3"/>
      <c r="H6" s="3"/>
      <c r="I6" s="3"/>
      <c r="J6" s="3"/>
      <c r="K6" s="3"/>
      <c r="L6" s="8">
        <f t="shared" si="0"/>
        <v>0</v>
      </c>
      <c r="M6" s="4"/>
      <c r="N6" s="4"/>
      <c r="O6" s="4"/>
      <c r="P6" s="4"/>
      <c r="Q6" s="4"/>
      <c r="R6" s="4"/>
      <c r="S6" s="4"/>
      <c r="T6" s="4"/>
      <c r="U6" s="4"/>
      <c r="V6" s="4"/>
      <c r="W6" s="4">
        <v>125</v>
      </c>
      <c r="X6" s="4"/>
      <c r="Y6" s="4"/>
      <c r="Z6" s="4"/>
      <c r="AA6" s="4"/>
      <c r="AB6" s="4"/>
      <c r="AC6" s="2"/>
      <c r="AD6" s="30">
        <f t="shared" si="1"/>
        <v>125</v>
      </c>
      <c r="AE6" s="11">
        <f t="shared" si="2"/>
        <v>12568.5</v>
      </c>
      <c r="AF6" s="173"/>
    </row>
    <row r="7" spans="2:34" ht="15.75" customHeight="1" x14ac:dyDescent="0.2">
      <c r="B7" s="61">
        <v>43600</v>
      </c>
      <c r="C7" s="6" t="s">
        <v>194</v>
      </c>
      <c r="D7" s="144"/>
      <c r="E7" s="95">
        <v>509</v>
      </c>
      <c r="F7" s="60"/>
      <c r="G7" s="3"/>
      <c r="H7" s="3"/>
      <c r="I7" s="3"/>
      <c r="J7" s="3"/>
      <c r="K7" s="3"/>
      <c r="L7" s="8">
        <f t="shared" si="0"/>
        <v>0</v>
      </c>
      <c r="M7" s="4"/>
      <c r="N7" s="4"/>
      <c r="O7" s="4"/>
      <c r="P7" s="4"/>
      <c r="Q7" s="4"/>
      <c r="R7" s="4"/>
      <c r="S7" s="4"/>
      <c r="T7" s="4"/>
      <c r="U7" s="4"/>
      <c r="V7" s="4"/>
      <c r="W7" s="4"/>
      <c r="X7" s="4">
        <v>16.77</v>
      </c>
      <c r="Y7" s="4"/>
      <c r="Z7" s="4"/>
      <c r="AA7" s="4"/>
      <c r="AB7" s="4"/>
      <c r="AC7" s="2"/>
      <c r="AD7" s="30">
        <f t="shared" si="1"/>
        <v>16.77</v>
      </c>
      <c r="AE7" s="11">
        <f t="shared" si="2"/>
        <v>12551.73</v>
      </c>
      <c r="AF7" s="173"/>
    </row>
    <row r="8" spans="2:34" ht="15.75" customHeight="1" x14ac:dyDescent="0.2">
      <c r="B8" s="61">
        <v>43602</v>
      </c>
      <c r="C8" s="6" t="s">
        <v>195</v>
      </c>
      <c r="D8" s="144"/>
      <c r="E8" s="95">
        <v>511</v>
      </c>
      <c r="F8" s="60"/>
      <c r="G8" s="3"/>
      <c r="H8" s="3"/>
      <c r="I8" s="3"/>
      <c r="J8" s="3"/>
      <c r="K8" s="3"/>
      <c r="L8" s="8">
        <f t="shared" si="0"/>
        <v>0</v>
      </c>
      <c r="M8" s="4"/>
      <c r="N8" s="4"/>
      <c r="O8" s="4"/>
      <c r="P8" s="4">
        <v>426.75</v>
      </c>
      <c r="Q8" s="4"/>
      <c r="R8" s="4"/>
      <c r="S8" s="4"/>
      <c r="T8" s="4"/>
      <c r="U8" s="4"/>
      <c r="V8" s="4"/>
      <c r="W8" s="4"/>
      <c r="X8" s="4"/>
      <c r="Y8" s="4"/>
      <c r="Z8" s="4"/>
      <c r="AA8" s="4"/>
      <c r="AB8" s="4"/>
      <c r="AC8" s="2"/>
      <c r="AD8" s="30">
        <f t="shared" si="1"/>
        <v>426.75</v>
      </c>
      <c r="AE8" s="11">
        <f t="shared" si="2"/>
        <v>12124.98</v>
      </c>
      <c r="AF8" s="23"/>
      <c r="AG8" s="168"/>
      <c r="AH8" s="25"/>
    </row>
    <row r="9" spans="2:34" ht="15.75" customHeight="1" x14ac:dyDescent="0.2">
      <c r="B9" s="61">
        <v>43608</v>
      </c>
      <c r="C9" s="6" t="s">
        <v>196</v>
      </c>
      <c r="D9" s="144"/>
      <c r="E9" s="95">
        <v>512</v>
      </c>
      <c r="F9" s="60"/>
      <c r="G9" s="3"/>
      <c r="H9" s="3"/>
      <c r="I9" s="3"/>
      <c r="J9" s="3"/>
      <c r="K9" s="3"/>
      <c r="L9" s="8">
        <f t="shared" si="0"/>
        <v>0</v>
      </c>
      <c r="M9" s="4"/>
      <c r="N9" s="4"/>
      <c r="O9" s="4"/>
      <c r="P9" s="4"/>
      <c r="Q9" s="4"/>
      <c r="R9" s="4"/>
      <c r="S9" s="4">
        <v>8</v>
      </c>
      <c r="T9" s="4"/>
      <c r="U9" s="4"/>
      <c r="V9" s="4"/>
      <c r="W9" s="4"/>
      <c r="X9" s="4"/>
      <c r="Y9" s="4"/>
      <c r="Z9" s="4"/>
      <c r="AA9" s="4"/>
      <c r="AB9" s="4"/>
      <c r="AC9" s="2"/>
      <c r="AD9" s="30">
        <f t="shared" si="1"/>
        <v>8</v>
      </c>
      <c r="AE9" s="11">
        <f t="shared" si="2"/>
        <v>12116.98</v>
      </c>
      <c r="AF9" s="23"/>
      <c r="AG9" s="166"/>
      <c r="AH9" s="25"/>
    </row>
    <row r="10" spans="2:34" ht="15.75" customHeight="1" x14ac:dyDescent="0.2">
      <c r="B10" s="61">
        <v>43614</v>
      </c>
      <c r="C10" s="6" t="s">
        <v>197</v>
      </c>
      <c r="D10" s="144"/>
      <c r="E10" s="95" t="s">
        <v>198</v>
      </c>
      <c r="F10" s="60"/>
      <c r="G10" s="3"/>
      <c r="H10" s="3"/>
      <c r="I10" s="3"/>
      <c r="J10" s="3"/>
      <c r="K10" s="3"/>
      <c r="L10" s="8">
        <f t="shared" si="0"/>
        <v>0</v>
      </c>
      <c r="M10" s="4"/>
      <c r="N10" s="4">
        <v>34.869999999999997</v>
      </c>
      <c r="O10" s="4"/>
      <c r="P10" s="4"/>
      <c r="Q10" s="4"/>
      <c r="R10" s="4"/>
      <c r="S10" s="4"/>
      <c r="T10" s="4"/>
      <c r="U10" s="4"/>
      <c r="V10" s="4"/>
      <c r="W10" s="4"/>
      <c r="X10" s="4"/>
      <c r="Y10" s="4"/>
      <c r="Z10" s="4"/>
      <c r="AA10" s="4"/>
      <c r="AB10" s="4"/>
      <c r="AC10" s="2"/>
      <c r="AD10" s="30">
        <f t="shared" si="1"/>
        <v>34.869999999999997</v>
      </c>
      <c r="AE10" s="11">
        <f t="shared" si="2"/>
        <v>12082.109999999999</v>
      </c>
      <c r="AF10" s="23"/>
    </row>
    <row r="11" spans="2:34" ht="15.75" customHeight="1" x14ac:dyDescent="0.2">
      <c r="B11" s="61">
        <v>43615</v>
      </c>
      <c r="C11" s="6" t="s">
        <v>185</v>
      </c>
      <c r="D11" s="144"/>
      <c r="E11" s="95" t="s">
        <v>198</v>
      </c>
      <c r="F11" s="60"/>
      <c r="G11" s="3"/>
      <c r="H11" s="3"/>
      <c r="I11" s="3"/>
      <c r="J11" s="3"/>
      <c r="K11" s="3"/>
      <c r="L11" s="8">
        <f t="shared" si="0"/>
        <v>0</v>
      </c>
      <c r="M11" s="4">
        <v>24.92</v>
      </c>
      <c r="N11" s="4"/>
      <c r="O11" s="4"/>
      <c r="P11" s="4"/>
      <c r="Q11" s="4"/>
      <c r="R11" s="4"/>
      <c r="S11" s="4"/>
      <c r="T11" s="4"/>
      <c r="U11" s="4"/>
      <c r="V11" s="4"/>
      <c r="W11" s="4"/>
      <c r="X11" s="4"/>
      <c r="Y11" s="4"/>
      <c r="Z11" s="4"/>
      <c r="AA11" s="4"/>
      <c r="AB11" s="4"/>
      <c r="AC11" s="2"/>
      <c r="AD11" s="30">
        <f t="shared" si="1"/>
        <v>24.92</v>
      </c>
      <c r="AE11" s="11">
        <f t="shared" si="2"/>
        <v>12057.189999999999</v>
      </c>
      <c r="AF11" s="23"/>
    </row>
    <row r="12" spans="2:34" ht="15.75" customHeight="1" x14ac:dyDescent="0.2">
      <c r="B12" s="61"/>
      <c r="C12" s="6"/>
      <c r="D12" s="144"/>
      <c r="E12" s="95"/>
      <c r="F12" s="60"/>
      <c r="G12" s="3"/>
      <c r="H12" s="3"/>
      <c r="I12" s="3"/>
      <c r="J12" s="3"/>
      <c r="K12" s="3"/>
      <c r="L12" s="8">
        <f t="shared" si="0"/>
        <v>0</v>
      </c>
      <c r="M12" s="4"/>
      <c r="N12" s="4"/>
      <c r="O12" s="4"/>
      <c r="P12" s="4"/>
      <c r="Q12" s="4"/>
      <c r="R12" s="4"/>
      <c r="S12" s="4"/>
      <c r="T12" s="4"/>
      <c r="U12" s="4"/>
      <c r="V12" s="4"/>
      <c r="W12" s="4"/>
      <c r="X12" s="4"/>
      <c r="Y12" s="4"/>
      <c r="Z12" s="4"/>
      <c r="AA12" s="4"/>
      <c r="AB12" s="4"/>
      <c r="AC12" s="2"/>
      <c r="AD12" s="30">
        <f t="shared" si="1"/>
        <v>0</v>
      </c>
      <c r="AE12" s="11">
        <f t="shared" si="2"/>
        <v>12057.189999999999</v>
      </c>
      <c r="AF12" s="23"/>
    </row>
    <row r="13" spans="2:34" ht="15.75" customHeight="1" x14ac:dyDescent="0.2">
      <c r="B13" s="61"/>
      <c r="C13" s="6"/>
      <c r="D13" s="144"/>
      <c r="E13" s="95"/>
      <c r="F13" s="60"/>
      <c r="G13" s="3"/>
      <c r="H13" s="3"/>
      <c r="I13" s="3"/>
      <c r="J13" s="3"/>
      <c r="K13" s="3"/>
      <c r="L13" s="8">
        <f t="shared" si="0"/>
        <v>0</v>
      </c>
      <c r="M13" s="4"/>
      <c r="N13" s="4"/>
      <c r="O13" s="4"/>
      <c r="P13" s="4"/>
      <c r="Q13" s="4"/>
      <c r="R13" s="4"/>
      <c r="S13" s="4"/>
      <c r="T13" s="4"/>
      <c r="U13" s="4"/>
      <c r="V13" s="4"/>
      <c r="W13" s="4"/>
      <c r="X13" s="4"/>
      <c r="Y13" s="4"/>
      <c r="Z13" s="4"/>
      <c r="AA13" s="4"/>
      <c r="AB13" s="4"/>
      <c r="AC13" s="2"/>
      <c r="AD13" s="30">
        <f t="shared" si="1"/>
        <v>0</v>
      </c>
      <c r="AE13" s="11">
        <f t="shared" si="2"/>
        <v>12057.189999999999</v>
      </c>
      <c r="AF13" s="23"/>
    </row>
    <row r="14" spans="2:34" ht="15.75" customHeight="1" x14ac:dyDescent="0.2">
      <c r="B14" s="61"/>
      <c r="C14" s="6"/>
      <c r="D14" s="144"/>
      <c r="E14" s="95"/>
      <c r="F14" s="60"/>
      <c r="G14" s="3"/>
      <c r="H14" s="3"/>
      <c r="I14" s="3"/>
      <c r="J14" s="3"/>
      <c r="K14" s="3"/>
      <c r="L14" s="8">
        <f t="shared" si="0"/>
        <v>0</v>
      </c>
      <c r="M14" s="4"/>
      <c r="N14" s="4"/>
      <c r="O14" s="4"/>
      <c r="P14" s="4"/>
      <c r="Q14" s="4"/>
      <c r="R14" s="4"/>
      <c r="S14" s="4"/>
      <c r="T14" s="4"/>
      <c r="U14" s="4"/>
      <c r="V14" s="4"/>
      <c r="W14" s="4"/>
      <c r="X14" s="4"/>
      <c r="Y14" s="4"/>
      <c r="Z14" s="4"/>
      <c r="AA14" s="4"/>
      <c r="AB14" s="4"/>
      <c r="AC14" s="2"/>
      <c r="AD14" s="30">
        <f t="shared" si="1"/>
        <v>0</v>
      </c>
      <c r="AE14" s="11">
        <f t="shared" si="2"/>
        <v>12057.189999999999</v>
      </c>
      <c r="AF14" s="23"/>
    </row>
    <row r="15" spans="2:34" ht="15.75" customHeight="1" x14ac:dyDescent="0.2">
      <c r="B15" s="61"/>
      <c r="C15" s="6"/>
      <c r="D15" s="144"/>
      <c r="E15" s="95"/>
      <c r="F15" s="60"/>
      <c r="G15" s="3"/>
      <c r="H15" s="3"/>
      <c r="I15" s="3"/>
      <c r="J15" s="3"/>
      <c r="K15" s="3"/>
      <c r="L15" s="8">
        <f t="shared" si="0"/>
        <v>0</v>
      </c>
      <c r="M15" s="4"/>
      <c r="N15" s="4"/>
      <c r="O15" s="4"/>
      <c r="P15" s="4"/>
      <c r="Q15" s="4"/>
      <c r="R15" s="4"/>
      <c r="S15" s="4"/>
      <c r="T15" s="4"/>
      <c r="U15" s="4"/>
      <c r="V15" s="4"/>
      <c r="W15" s="4"/>
      <c r="X15" s="4"/>
      <c r="Y15" s="4"/>
      <c r="Z15" s="4"/>
      <c r="AA15" s="4"/>
      <c r="AB15" s="4"/>
      <c r="AC15" s="2"/>
      <c r="AD15" s="30">
        <f t="shared" si="1"/>
        <v>0</v>
      </c>
      <c r="AE15" s="11">
        <f t="shared" si="2"/>
        <v>12057.189999999999</v>
      </c>
      <c r="AF15" s="23"/>
    </row>
    <row r="16" spans="2:34" ht="15.75" customHeight="1" x14ac:dyDescent="0.2">
      <c r="B16" s="61"/>
      <c r="C16" s="6"/>
      <c r="D16" s="144"/>
      <c r="E16" s="95"/>
      <c r="F16" s="60"/>
      <c r="G16" s="3"/>
      <c r="H16" s="3"/>
      <c r="I16" s="3"/>
      <c r="J16" s="3"/>
      <c r="K16" s="3"/>
      <c r="L16" s="8">
        <f t="shared" si="0"/>
        <v>0</v>
      </c>
      <c r="M16" s="4"/>
      <c r="N16" s="4"/>
      <c r="O16" s="4"/>
      <c r="P16" s="4"/>
      <c r="Q16" s="4"/>
      <c r="R16" s="4"/>
      <c r="S16" s="4"/>
      <c r="T16" s="4"/>
      <c r="U16" s="4"/>
      <c r="V16" s="4"/>
      <c r="W16" s="4"/>
      <c r="X16" s="4"/>
      <c r="Y16" s="4"/>
      <c r="Z16" s="4"/>
      <c r="AA16" s="4"/>
      <c r="AB16" s="4"/>
      <c r="AC16" s="2"/>
      <c r="AD16" s="30">
        <f t="shared" si="1"/>
        <v>0</v>
      </c>
      <c r="AE16" s="11">
        <f t="shared" si="2"/>
        <v>12057.189999999999</v>
      </c>
      <c r="AF16" s="23"/>
    </row>
    <row r="17" spans="2:32" ht="15.75" customHeight="1" x14ac:dyDescent="0.2">
      <c r="B17" s="61"/>
      <c r="C17" s="6"/>
      <c r="D17" s="144"/>
      <c r="E17" s="95"/>
      <c r="F17" s="60"/>
      <c r="G17" s="3"/>
      <c r="H17" s="3"/>
      <c r="I17" s="3"/>
      <c r="J17" s="3"/>
      <c r="K17" s="3"/>
      <c r="L17" s="8">
        <f t="shared" si="0"/>
        <v>0</v>
      </c>
      <c r="M17" s="4"/>
      <c r="N17" s="4"/>
      <c r="O17" s="4"/>
      <c r="P17" s="4"/>
      <c r="Q17" s="4"/>
      <c r="R17" s="4"/>
      <c r="S17" s="4"/>
      <c r="T17" s="4"/>
      <c r="U17" s="4"/>
      <c r="V17" s="4"/>
      <c r="W17" s="4"/>
      <c r="X17" s="4"/>
      <c r="Y17" s="4"/>
      <c r="Z17" s="4"/>
      <c r="AA17" s="4"/>
      <c r="AB17" s="4"/>
      <c r="AC17" s="2"/>
      <c r="AD17" s="30">
        <f t="shared" si="1"/>
        <v>0</v>
      </c>
      <c r="AE17" s="11">
        <f t="shared" si="2"/>
        <v>12057.189999999999</v>
      </c>
      <c r="AF17" s="23"/>
    </row>
    <row r="18" spans="2:32" ht="15.75" customHeight="1" x14ac:dyDescent="0.2">
      <c r="B18" s="61"/>
      <c r="C18" s="6"/>
      <c r="D18" s="144"/>
      <c r="E18" s="95"/>
      <c r="F18" s="60"/>
      <c r="G18" s="3"/>
      <c r="H18" s="3"/>
      <c r="I18" s="3"/>
      <c r="J18" s="3"/>
      <c r="K18" s="3"/>
      <c r="L18" s="8">
        <f t="shared" si="0"/>
        <v>0</v>
      </c>
      <c r="M18" s="4"/>
      <c r="N18" s="4"/>
      <c r="O18" s="4"/>
      <c r="P18" s="4"/>
      <c r="Q18" s="4"/>
      <c r="R18" s="4"/>
      <c r="S18" s="4"/>
      <c r="T18" s="4"/>
      <c r="U18" s="4"/>
      <c r="V18" s="4"/>
      <c r="W18" s="4"/>
      <c r="X18" s="4"/>
      <c r="Y18" s="4"/>
      <c r="Z18" s="4"/>
      <c r="AA18" s="4"/>
      <c r="AB18" s="4"/>
      <c r="AC18" s="2"/>
      <c r="AD18" s="30">
        <f t="shared" si="1"/>
        <v>0</v>
      </c>
      <c r="AE18" s="11">
        <f t="shared" si="2"/>
        <v>12057.189999999999</v>
      </c>
      <c r="AF18" s="23"/>
    </row>
    <row r="19" spans="2:32" ht="15.75" customHeight="1" x14ac:dyDescent="0.2">
      <c r="B19" s="61"/>
      <c r="C19" s="6"/>
      <c r="D19" s="144"/>
      <c r="E19" s="95"/>
      <c r="F19" s="60"/>
      <c r="G19" s="3"/>
      <c r="H19" s="3"/>
      <c r="I19" s="3"/>
      <c r="J19" s="3"/>
      <c r="K19" s="3"/>
      <c r="L19" s="8">
        <f t="shared" si="0"/>
        <v>0</v>
      </c>
      <c r="M19" s="4"/>
      <c r="N19" s="4"/>
      <c r="O19" s="4"/>
      <c r="P19" s="4"/>
      <c r="Q19" s="4"/>
      <c r="R19" s="4"/>
      <c r="S19" s="4"/>
      <c r="T19" s="4"/>
      <c r="U19" s="4"/>
      <c r="V19" s="4"/>
      <c r="W19" s="4"/>
      <c r="X19" s="4"/>
      <c r="Y19" s="4"/>
      <c r="Z19" s="4"/>
      <c r="AA19" s="4"/>
      <c r="AB19" s="4"/>
      <c r="AC19" s="2"/>
      <c r="AD19" s="30">
        <f t="shared" si="1"/>
        <v>0</v>
      </c>
      <c r="AE19" s="11">
        <f t="shared" si="2"/>
        <v>12057.189999999999</v>
      </c>
      <c r="AF19" s="23"/>
    </row>
    <row r="20" spans="2:32" ht="15.75" customHeight="1" x14ac:dyDescent="0.2">
      <c r="B20" s="61"/>
      <c r="C20" s="6"/>
      <c r="D20" s="144"/>
      <c r="E20" s="95"/>
      <c r="F20" s="60"/>
      <c r="G20" s="3"/>
      <c r="H20" s="3"/>
      <c r="I20" s="3"/>
      <c r="J20" s="3"/>
      <c r="K20" s="3"/>
      <c r="L20" s="8">
        <f t="shared" si="0"/>
        <v>0</v>
      </c>
      <c r="M20" s="4"/>
      <c r="N20" s="4"/>
      <c r="O20" s="4"/>
      <c r="P20" s="4"/>
      <c r="Q20" s="4"/>
      <c r="R20" s="4"/>
      <c r="S20" s="4"/>
      <c r="T20" s="4"/>
      <c r="U20" s="4"/>
      <c r="V20" s="4"/>
      <c r="W20" s="4"/>
      <c r="X20" s="4"/>
      <c r="Y20" s="4"/>
      <c r="Z20" s="4"/>
      <c r="AA20" s="4"/>
      <c r="AB20" s="4"/>
      <c r="AC20" s="2"/>
      <c r="AD20" s="30">
        <f t="shared" si="1"/>
        <v>0</v>
      </c>
      <c r="AE20" s="11">
        <f t="shared" si="2"/>
        <v>12057.189999999999</v>
      </c>
      <c r="AF20" s="23"/>
    </row>
    <row r="21" spans="2:32" ht="15.75" customHeight="1" x14ac:dyDescent="0.2">
      <c r="B21" s="61"/>
      <c r="C21" s="6"/>
      <c r="D21" s="144"/>
      <c r="E21" s="95"/>
      <c r="F21" s="60"/>
      <c r="G21" s="3"/>
      <c r="H21" s="3"/>
      <c r="I21" s="3"/>
      <c r="J21" s="3"/>
      <c r="K21" s="3"/>
      <c r="L21" s="8">
        <f t="shared" si="0"/>
        <v>0</v>
      </c>
      <c r="M21" s="4"/>
      <c r="N21" s="4"/>
      <c r="O21" s="4"/>
      <c r="P21" s="4"/>
      <c r="Q21" s="4"/>
      <c r="R21" s="4"/>
      <c r="S21" s="4"/>
      <c r="T21" s="4"/>
      <c r="U21" s="4"/>
      <c r="V21" s="4"/>
      <c r="W21" s="4"/>
      <c r="X21" s="4"/>
      <c r="Y21" s="4"/>
      <c r="Z21" s="4"/>
      <c r="AA21" s="4"/>
      <c r="AB21" s="4"/>
      <c r="AC21" s="2"/>
      <c r="AD21" s="30">
        <f t="shared" si="1"/>
        <v>0</v>
      </c>
      <c r="AE21" s="11">
        <f t="shared" si="2"/>
        <v>12057.189999999999</v>
      </c>
      <c r="AF21" s="23"/>
    </row>
    <row r="22" spans="2:32" ht="15.75" customHeight="1" x14ac:dyDescent="0.2">
      <c r="B22" s="61"/>
      <c r="C22" s="6"/>
      <c r="D22" s="144"/>
      <c r="E22" s="95"/>
      <c r="F22" s="60"/>
      <c r="G22" s="3"/>
      <c r="H22" s="3"/>
      <c r="I22" s="3"/>
      <c r="J22" s="3"/>
      <c r="K22" s="3"/>
      <c r="L22" s="8">
        <f t="shared" si="0"/>
        <v>0</v>
      </c>
      <c r="M22" s="4"/>
      <c r="N22" s="4"/>
      <c r="O22" s="4"/>
      <c r="P22" s="4"/>
      <c r="Q22" s="4"/>
      <c r="R22" s="4"/>
      <c r="S22" s="4"/>
      <c r="T22" s="4"/>
      <c r="U22" s="4"/>
      <c r="V22" s="4"/>
      <c r="W22" s="4"/>
      <c r="X22" s="4"/>
      <c r="Y22" s="4"/>
      <c r="Z22" s="4"/>
      <c r="AA22" s="4"/>
      <c r="AB22" s="4"/>
      <c r="AC22" s="2"/>
      <c r="AD22" s="30">
        <f t="shared" si="1"/>
        <v>0</v>
      </c>
      <c r="AE22" s="11">
        <f t="shared" si="2"/>
        <v>12057.189999999999</v>
      </c>
      <c r="AF22" s="23"/>
    </row>
    <row r="23" spans="2:32" ht="15.75" customHeight="1" x14ac:dyDescent="0.2">
      <c r="B23" s="61"/>
      <c r="C23" s="6"/>
      <c r="D23" s="144"/>
      <c r="E23" s="95"/>
      <c r="F23" s="60"/>
      <c r="G23" s="3"/>
      <c r="H23" s="3"/>
      <c r="I23" s="3"/>
      <c r="J23" s="3"/>
      <c r="K23" s="3"/>
      <c r="L23" s="8">
        <f t="shared" si="0"/>
        <v>0</v>
      </c>
      <c r="M23" s="4"/>
      <c r="N23" s="4"/>
      <c r="O23" s="4"/>
      <c r="P23" s="4"/>
      <c r="Q23" s="4"/>
      <c r="R23" s="4"/>
      <c r="S23" s="4"/>
      <c r="T23" s="4"/>
      <c r="U23" s="4"/>
      <c r="V23" s="4"/>
      <c r="W23" s="4"/>
      <c r="X23" s="4"/>
      <c r="Y23" s="4"/>
      <c r="Z23" s="4"/>
      <c r="AA23" s="4"/>
      <c r="AB23" s="4"/>
      <c r="AC23" s="2"/>
      <c r="AD23" s="30">
        <f t="shared" si="1"/>
        <v>0</v>
      </c>
      <c r="AE23" s="11">
        <f t="shared" si="2"/>
        <v>12057.189999999999</v>
      </c>
      <c r="AF23" s="23"/>
    </row>
    <row r="24" spans="2:32" ht="15.75" customHeight="1" x14ac:dyDescent="0.2">
      <c r="B24" s="61"/>
      <c r="C24" s="6"/>
      <c r="D24" s="144"/>
      <c r="E24" s="95"/>
      <c r="F24" s="60"/>
      <c r="G24" s="3"/>
      <c r="H24" s="3"/>
      <c r="I24" s="3"/>
      <c r="J24" s="3"/>
      <c r="K24" s="3"/>
      <c r="L24" s="8">
        <f t="shared" si="0"/>
        <v>0</v>
      </c>
      <c r="M24" s="4"/>
      <c r="N24" s="4"/>
      <c r="O24" s="4"/>
      <c r="P24" s="4"/>
      <c r="Q24" s="4"/>
      <c r="R24" s="4"/>
      <c r="S24" s="4"/>
      <c r="T24" s="4"/>
      <c r="U24" s="4"/>
      <c r="V24" s="4"/>
      <c r="W24" s="4"/>
      <c r="X24" s="4"/>
      <c r="Y24" s="4"/>
      <c r="Z24" s="4"/>
      <c r="AA24" s="4"/>
      <c r="AB24" s="4"/>
      <c r="AC24" s="2"/>
      <c r="AD24" s="30">
        <f t="shared" si="1"/>
        <v>0</v>
      </c>
      <c r="AE24" s="11">
        <f t="shared" si="2"/>
        <v>12057.189999999999</v>
      </c>
      <c r="AF24" s="23"/>
    </row>
    <row r="25" spans="2:32" ht="15.75" customHeight="1" x14ac:dyDescent="0.2">
      <c r="B25" s="61"/>
      <c r="C25" s="6"/>
      <c r="D25" s="144"/>
      <c r="E25" s="95"/>
      <c r="F25" s="60"/>
      <c r="G25" s="3"/>
      <c r="H25" s="3"/>
      <c r="I25" s="3"/>
      <c r="J25" s="3"/>
      <c r="K25" s="3"/>
      <c r="L25" s="8">
        <f t="shared" si="0"/>
        <v>0</v>
      </c>
      <c r="M25" s="4"/>
      <c r="N25" s="4"/>
      <c r="O25" s="4"/>
      <c r="P25" s="4"/>
      <c r="Q25" s="4"/>
      <c r="R25" s="4"/>
      <c r="S25" s="4"/>
      <c r="T25" s="4"/>
      <c r="U25" s="4"/>
      <c r="V25" s="4"/>
      <c r="W25" s="4"/>
      <c r="X25" s="4"/>
      <c r="Y25" s="4"/>
      <c r="Z25" s="4"/>
      <c r="AA25" s="4"/>
      <c r="AB25" s="4"/>
      <c r="AC25" s="2"/>
      <c r="AD25" s="30">
        <f t="shared" si="1"/>
        <v>0</v>
      </c>
      <c r="AE25" s="11">
        <f t="shared" si="2"/>
        <v>12057.189999999999</v>
      </c>
      <c r="AF25" s="23"/>
    </row>
    <row r="26" spans="2:32" ht="15.75" customHeight="1" x14ac:dyDescent="0.2">
      <c r="B26" s="61"/>
      <c r="C26" s="6"/>
      <c r="D26" s="144"/>
      <c r="E26" s="95"/>
      <c r="F26" s="60"/>
      <c r="G26" s="3"/>
      <c r="H26" s="3"/>
      <c r="I26" s="3"/>
      <c r="J26" s="3"/>
      <c r="K26" s="3"/>
      <c r="L26" s="8">
        <f t="shared" si="0"/>
        <v>0</v>
      </c>
      <c r="M26" s="4"/>
      <c r="N26" s="4"/>
      <c r="O26" s="4"/>
      <c r="P26" s="4"/>
      <c r="Q26" s="4"/>
      <c r="R26" s="4"/>
      <c r="S26" s="4"/>
      <c r="T26" s="4"/>
      <c r="U26" s="4"/>
      <c r="V26" s="4"/>
      <c r="W26" s="4"/>
      <c r="X26" s="4"/>
      <c r="Y26" s="4"/>
      <c r="Z26" s="4"/>
      <c r="AA26" s="4"/>
      <c r="AB26" s="4"/>
      <c r="AC26" s="2"/>
      <c r="AD26" s="30">
        <f t="shared" si="1"/>
        <v>0</v>
      </c>
      <c r="AE26" s="11">
        <f t="shared" si="2"/>
        <v>12057.189999999999</v>
      </c>
      <c r="AF26" s="23"/>
    </row>
    <row r="27" spans="2:32" ht="15.75" customHeight="1" x14ac:dyDescent="0.2">
      <c r="B27" s="61"/>
      <c r="C27" s="6"/>
      <c r="D27" s="144"/>
      <c r="E27" s="95"/>
      <c r="F27" s="60"/>
      <c r="G27" s="3"/>
      <c r="H27" s="3"/>
      <c r="I27" s="3"/>
      <c r="J27" s="3"/>
      <c r="K27" s="3"/>
      <c r="L27" s="8">
        <f t="shared" si="0"/>
        <v>0</v>
      </c>
      <c r="M27" s="4"/>
      <c r="N27" s="4"/>
      <c r="O27" s="4"/>
      <c r="P27" s="4"/>
      <c r="Q27" s="4"/>
      <c r="R27" s="4"/>
      <c r="S27" s="4"/>
      <c r="T27" s="4"/>
      <c r="U27" s="4"/>
      <c r="V27" s="4"/>
      <c r="W27" s="4"/>
      <c r="X27" s="4"/>
      <c r="Y27" s="4"/>
      <c r="Z27" s="4"/>
      <c r="AA27" s="4"/>
      <c r="AB27" s="4"/>
      <c r="AC27" s="2"/>
      <c r="AD27" s="30">
        <f t="shared" si="1"/>
        <v>0</v>
      </c>
      <c r="AE27" s="11">
        <f t="shared" si="2"/>
        <v>12057.189999999999</v>
      </c>
      <c r="AF27" s="23"/>
    </row>
    <row r="28" spans="2:32" ht="15.75" customHeight="1" x14ac:dyDescent="0.2">
      <c r="B28" s="61"/>
      <c r="C28" s="6"/>
      <c r="D28" s="144"/>
      <c r="E28" s="95"/>
      <c r="F28" s="60"/>
      <c r="G28" s="3"/>
      <c r="H28" s="3"/>
      <c r="I28" s="3"/>
      <c r="J28" s="3"/>
      <c r="K28" s="3"/>
      <c r="L28" s="8">
        <f t="shared" si="0"/>
        <v>0</v>
      </c>
      <c r="M28" s="4"/>
      <c r="N28" s="4"/>
      <c r="O28" s="4"/>
      <c r="P28" s="4"/>
      <c r="Q28" s="4"/>
      <c r="R28" s="4"/>
      <c r="S28" s="4"/>
      <c r="T28" s="4"/>
      <c r="U28" s="4"/>
      <c r="V28" s="4"/>
      <c r="W28" s="4"/>
      <c r="X28" s="4"/>
      <c r="Y28" s="4"/>
      <c r="Z28" s="4"/>
      <c r="AA28" s="4"/>
      <c r="AB28" s="4"/>
      <c r="AC28" s="2"/>
      <c r="AD28" s="30">
        <f t="shared" si="1"/>
        <v>0</v>
      </c>
      <c r="AE28" s="11">
        <f t="shared" si="2"/>
        <v>12057.189999999999</v>
      </c>
      <c r="AF28" s="23"/>
    </row>
    <row r="29" spans="2:32" ht="15.75" customHeight="1" x14ac:dyDescent="0.2">
      <c r="B29" s="61"/>
      <c r="C29" s="6"/>
      <c r="D29" s="144"/>
      <c r="E29" s="95"/>
      <c r="F29" s="60"/>
      <c r="G29" s="3"/>
      <c r="H29" s="3"/>
      <c r="I29" s="3"/>
      <c r="J29" s="3"/>
      <c r="K29" s="3"/>
      <c r="L29" s="8">
        <f t="shared" si="0"/>
        <v>0</v>
      </c>
      <c r="M29" s="4"/>
      <c r="N29" s="4"/>
      <c r="O29" s="4"/>
      <c r="P29" s="4"/>
      <c r="Q29" s="4"/>
      <c r="R29" s="4"/>
      <c r="S29" s="4"/>
      <c r="T29" s="4"/>
      <c r="U29" s="4"/>
      <c r="V29" s="4"/>
      <c r="W29" s="4"/>
      <c r="X29" s="4"/>
      <c r="Y29" s="4"/>
      <c r="Z29" s="4"/>
      <c r="AA29" s="4"/>
      <c r="AB29" s="4"/>
      <c r="AC29" s="2"/>
      <c r="AD29" s="30">
        <f t="shared" si="1"/>
        <v>0</v>
      </c>
      <c r="AE29" s="11">
        <f t="shared" si="2"/>
        <v>12057.189999999999</v>
      </c>
      <c r="AF29" s="23"/>
    </row>
    <row r="30" spans="2:32" ht="15.75" customHeight="1" x14ac:dyDescent="0.2">
      <c r="B30" s="61"/>
      <c r="C30" s="6"/>
      <c r="D30" s="144"/>
      <c r="E30" s="95"/>
      <c r="F30" s="60"/>
      <c r="G30" s="3"/>
      <c r="H30" s="3"/>
      <c r="I30" s="3"/>
      <c r="J30" s="3"/>
      <c r="K30" s="3"/>
      <c r="L30" s="8">
        <f t="shared" si="0"/>
        <v>0</v>
      </c>
      <c r="M30" s="4"/>
      <c r="N30" s="4"/>
      <c r="O30" s="4"/>
      <c r="P30" s="4"/>
      <c r="Q30" s="4"/>
      <c r="R30" s="4"/>
      <c r="S30" s="4"/>
      <c r="T30" s="4"/>
      <c r="U30" s="4"/>
      <c r="V30" s="4"/>
      <c r="W30" s="4"/>
      <c r="X30" s="4"/>
      <c r="Y30" s="4"/>
      <c r="Z30" s="4"/>
      <c r="AA30" s="4"/>
      <c r="AB30" s="4"/>
      <c r="AC30" s="2"/>
      <c r="AD30" s="30">
        <f t="shared" si="1"/>
        <v>0</v>
      </c>
      <c r="AE30" s="11">
        <f t="shared" si="2"/>
        <v>12057.189999999999</v>
      </c>
      <c r="AF30" s="23"/>
    </row>
    <row r="31" spans="2:32" ht="15.75" customHeight="1" x14ac:dyDescent="0.2">
      <c r="B31" s="61"/>
      <c r="C31" s="6"/>
      <c r="D31" s="144"/>
      <c r="E31" s="95"/>
      <c r="F31" s="60"/>
      <c r="G31" s="3"/>
      <c r="H31" s="3"/>
      <c r="I31" s="3"/>
      <c r="J31" s="3"/>
      <c r="K31" s="3"/>
      <c r="L31" s="8">
        <f t="shared" si="0"/>
        <v>0</v>
      </c>
      <c r="M31" s="4"/>
      <c r="N31" s="4"/>
      <c r="O31" s="4"/>
      <c r="P31" s="4"/>
      <c r="Q31" s="4"/>
      <c r="R31" s="4"/>
      <c r="S31" s="4"/>
      <c r="T31" s="4"/>
      <c r="U31" s="4"/>
      <c r="V31" s="4"/>
      <c r="W31" s="4"/>
      <c r="X31" s="4"/>
      <c r="Y31" s="4"/>
      <c r="Z31" s="4"/>
      <c r="AA31" s="4"/>
      <c r="AB31" s="4"/>
      <c r="AC31" s="2"/>
      <c r="AD31" s="30">
        <f t="shared" si="1"/>
        <v>0</v>
      </c>
      <c r="AE31" s="11">
        <f t="shared" si="2"/>
        <v>12057.189999999999</v>
      </c>
      <c r="AF31" s="23"/>
    </row>
    <row r="32" spans="2:32" ht="15.75" customHeight="1" x14ac:dyDescent="0.2">
      <c r="B32" s="61"/>
      <c r="C32" s="6"/>
      <c r="D32" s="144"/>
      <c r="E32" s="95"/>
      <c r="F32" s="60"/>
      <c r="G32" s="3"/>
      <c r="H32" s="3"/>
      <c r="I32" s="3"/>
      <c r="J32" s="3"/>
      <c r="K32" s="3"/>
      <c r="L32" s="8">
        <f t="shared" si="0"/>
        <v>0</v>
      </c>
      <c r="M32" s="4"/>
      <c r="N32" s="4"/>
      <c r="O32" s="4"/>
      <c r="P32" s="4"/>
      <c r="Q32" s="4"/>
      <c r="R32" s="4"/>
      <c r="S32" s="4"/>
      <c r="T32" s="4"/>
      <c r="U32" s="4"/>
      <c r="V32" s="4"/>
      <c r="W32" s="4"/>
      <c r="X32" s="4"/>
      <c r="Y32" s="4"/>
      <c r="Z32" s="4"/>
      <c r="AA32" s="4"/>
      <c r="AB32" s="4"/>
      <c r="AC32" s="2"/>
      <c r="AD32" s="30">
        <f t="shared" si="1"/>
        <v>0</v>
      </c>
      <c r="AE32" s="11">
        <f t="shared" si="2"/>
        <v>12057.189999999999</v>
      </c>
      <c r="AF32" s="23"/>
    </row>
    <row r="33" spans="2:32" ht="15.75" customHeight="1" x14ac:dyDescent="0.2">
      <c r="B33" s="61"/>
      <c r="C33" s="6"/>
      <c r="D33" s="144"/>
      <c r="E33" s="95"/>
      <c r="F33" s="60"/>
      <c r="G33" s="3"/>
      <c r="H33" s="3"/>
      <c r="I33" s="3"/>
      <c r="J33" s="3"/>
      <c r="K33" s="3"/>
      <c r="L33" s="8">
        <f t="shared" si="0"/>
        <v>0</v>
      </c>
      <c r="M33" s="4"/>
      <c r="N33" s="4"/>
      <c r="O33" s="4"/>
      <c r="P33" s="4"/>
      <c r="Q33" s="4"/>
      <c r="R33" s="4"/>
      <c r="S33" s="4"/>
      <c r="T33" s="4"/>
      <c r="U33" s="4"/>
      <c r="V33" s="4"/>
      <c r="W33" s="4"/>
      <c r="X33" s="4"/>
      <c r="Y33" s="4"/>
      <c r="Z33" s="4"/>
      <c r="AA33" s="4"/>
      <c r="AB33" s="4"/>
      <c r="AC33" s="2"/>
      <c r="AD33" s="30">
        <f t="shared" si="1"/>
        <v>0</v>
      </c>
      <c r="AE33" s="11">
        <f t="shared" si="2"/>
        <v>12057.189999999999</v>
      </c>
      <c r="AF33" s="23"/>
    </row>
    <row r="34" spans="2:32" ht="15.75" customHeight="1" x14ac:dyDescent="0.2">
      <c r="B34" s="61"/>
      <c r="C34" s="6"/>
      <c r="D34" s="144"/>
      <c r="E34" s="95"/>
      <c r="F34" s="60"/>
      <c r="G34" s="3"/>
      <c r="H34" s="3"/>
      <c r="I34" s="3"/>
      <c r="J34" s="3"/>
      <c r="K34" s="3"/>
      <c r="L34" s="8">
        <f t="shared" si="0"/>
        <v>0</v>
      </c>
      <c r="M34" s="4"/>
      <c r="N34" s="4"/>
      <c r="O34" s="4"/>
      <c r="P34" s="4"/>
      <c r="Q34" s="4"/>
      <c r="R34" s="4"/>
      <c r="S34" s="4"/>
      <c r="T34" s="4"/>
      <c r="U34" s="4"/>
      <c r="V34" s="4"/>
      <c r="W34" s="4"/>
      <c r="X34" s="4"/>
      <c r="Y34" s="4"/>
      <c r="Z34" s="4"/>
      <c r="AA34" s="4"/>
      <c r="AB34" s="4"/>
      <c r="AC34" s="2"/>
      <c r="AD34" s="30">
        <f t="shared" si="1"/>
        <v>0</v>
      </c>
      <c r="AE34" s="11">
        <f t="shared" si="2"/>
        <v>12057.189999999999</v>
      </c>
      <c r="AF34" s="23"/>
    </row>
    <row r="35" spans="2:32" ht="15.75" customHeight="1" x14ac:dyDescent="0.2">
      <c r="B35" s="61"/>
      <c r="C35" s="6"/>
      <c r="D35" s="144"/>
      <c r="E35" s="95"/>
      <c r="F35" s="60"/>
      <c r="G35" s="3"/>
      <c r="H35" s="3"/>
      <c r="I35" s="3"/>
      <c r="J35" s="3"/>
      <c r="K35" s="3"/>
      <c r="L35" s="8">
        <f t="shared" si="0"/>
        <v>0</v>
      </c>
      <c r="M35" s="4"/>
      <c r="N35" s="4"/>
      <c r="O35" s="4"/>
      <c r="P35" s="4"/>
      <c r="Q35" s="4"/>
      <c r="R35" s="4"/>
      <c r="S35" s="4"/>
      <c r="T35" s="4"/>
      <c r="U35" s="4"/>
      <c r="V35" s="4"/>
      <c r="W35" s="4"/>
      <c r="X35" s="4"/>
      <c r="Y35" s="4"/>
      <c r="Z35" s="4"/>
      <c r="AA35" s="4"/>
      <c r="AB35" s="4"/>
      <c r="AC35" s="2"/>
      <c r="AD35" s="30">
        <f t="shared" si="1"/>
        <v>0</v>
      </c>
      <c r="AE35" s="11">
        <f t="shared" si="2"/>
        <v>12057.189999999999</v>
      </c>
      <c r="AF35" s="23"/>
    </row>
    <row r="36" spans="2:32" ht="15.75" customHeight="1" x14ac:dyDescent="0.2">
      <c r="B36" s="61"/>
      <c r="C36" s="6"/>
      <c r="D36" s="144"/>
      <c r="E36" s="95"/>
      <c r="F36" s="60"/>
      <c r="G36" s="3"/>
      <c r="H36" s="3"/>
      <c r="I36" s="3"/>
      <c r="J36" s="3"/>
      <c r="K36" s="3"/>
      <c r="L36" s="8">
        <f t="shared" si="0"/>
        <v>0</v>
      </c>
      <c r="M36" s="4"/>
      <c r="N36" s="4"/>
      <c r="O36" s="4"/>
      <c r="P36" s="4"/>
      <c r="Q36" s="4"/>
      <c r="R36" s="4"/>
      <c r="S36" s="4"/>
      <c r="T36" s="4"/>
      <c r="U36" s="4"/>
      <c r="V36" s="4"/>
      <c r="W36" s="4"/>
      <c r="X36" s="4"/>
      <c r="Y36" s="4"/>
      <c r="Z36" s="4"/>
      <c r="AA36" s="4"/>
      <c r="AB36" s="4"/>
      <c r="AC36" s="2"/>
      <c r="AD36" s="30">
        <f t="shared" si="1"/>
        <v>0</v>
      </c>
      <c r="AE36" s="11">
        <f t="shared" si="2"/>
        <v>12057.189999999999</v>
      </c>
      <c r="AF36" s="23"/>
    </row>
    <row r="37" spans="2:32" ht="15.75" customHeight="1" x14ac:dyDescent="0.2">
      <c r="B37" s="61"/>
      <c r="C37" s="6"/>
      <c r="D37" s="144"/>
      <c r="E37" s="95"/>
      <c r="F37" s="60"/>
      <c r="G37" s="3"/>
      <c r="H37" s="3"/>
      <c r="I37" s="3"/>
      <c r="J37" s="3"/>
      <c r="K37" s="3"/>
      <c r="L37" s="8">
        <f t="shared" ref="L37:L68" si="3">SUM(F37:K37)</f>
        <v>0</v>
      </c>
      <c r="M37" s="4"/>
      <c r="N37" s="4"/>
      <c r="O37" s="4"/>
      <c r="P37" s="4"/>
      <c r="Q37" s="4"/>
      <c r="R37" s="4"/>
      <c r="S37" s="4"/>
      <c r="T37" s="4"/>
      <c r="U37" s="4"/>
      <c r="V37" s="4"/>
      <c r="W37" s="4"/>
      <c r="X37" s="4"/>
      <c r="Y37" s="4"/>
      <c r="Z37" s="4"/>
      <c r="AA37" s="4"/>
      <c r="AB37" s="4"/>
      <c r="AC37" s="2"/>
      <c r="AD37" s="30">
        <f t="shared" ref="AD37:AD68" si="4">SUM(M37:AC37)</f>
        <v>0</v>
      </c>
      <c r="AE37" s="11">
        <f t="shared" ref="AE37:AE68" si="5">AE36+L37-AD37</f>
        <v>12057.189999999999</v>
      </c>
      <c r="AF37" s="23"/>
    </row>
    <row r="38" spans="2:32" ht="15.75" customHeight="1" x14ac:dyDescent="0.2">
      <c r="B38" s="61"/>
      <c r="C38" s="6"/>
      <c r="D38" s="144"/>
      <c r="E38" s="95"/>
      <c r="F38" s="60"/>
      <c r="G38" s="3"/>
      <c r="H38" s="3"/>
      <c r="I38" s="3"/>
      <c r="J38" s="3"/>
      <c r="K38" s="3"/>
      <c r="L38" s="8">
        <f t="shared" si="3"/>
        <v>0</v>
      </c>
      <c r="M38" s="4"/>
      <c r="N38" s="4"/>
      <c r="O38" s="4"/>
      <c r="P38" s="4"/>
      <c r="Q38" s="4"/>
      <c r="R38" s="4"/>
      <c r="S38" s="4"/>
      <c r="T38" s="4"/>
      <c r="U38" s="4"/>
      <c r="V38" s="4"/>
      <c r="W38" s="4"/>
      <c r="X38" s="4"/>
      <c r="Y38" s="4"/>
      <c r="Z38" s="4"/>
      <c r="AA38" s="4"/>
      <c r="AB38" s="4"/>
      <c r="AC38" s="2"/>
      <c r="AD38" s="30">
        <f t="shared" si="4"/>
        <v>0</v>
      </c>
      <c r="AE38" s="11">
        <f t="shared" si="5"/>
        <v>12057.189999999999</v>
      </c>
      <c r="AF38" s="23"/>
    </row>
    <row r="39" spans="2:32" ht="15.75" customHeight="1" x14ac:dyDescent="0.2">
      <c r="B39" s="61"/>
      <c r="C39" s="6"/>
      <c r="D39" s="144"/>
      <c r="E39" s="95"/>
      <c r="F39" s="60"/>
      <c r="G39" s="3"/>
      <c r="H39" s="3"/>
      <c r="I39" s="3"/>
      <c r="J39" s="3"/>
      <c r="K39" s="3"/>
      <c r="L39" s="8">
        <f t="shared" si="3"/>
        <v>0</v>
      </c>
      <c r="M39" s="4"/>
      <c r="N39" s="4"/>
      <c r="O39" s="4"/>
      <c r="P39" s="4"/>
      <c r="Q39" s="4"/>
      <c r="R39" s="4"/>
      <c r="S39" s="4"/>
      <c r="T39" s="4"/>
      <c r="U39" s="4"/>
      <c r="V39" s="4"/>
      <c r="W39" s="4"/>
      <c r="X39" s="4"/>
      <c r="Y39" s="4"/>
      <c r="Z39" s="4"/>
      <c r="AA39" s="4"/>
      <c r="AB39" s="4"/>
      <c r="AC39" s="2"/>
      <c r="AD39" s="30">
        <f t="shared" si="4"/>
        <v>0</v>
      </c>
      <c r="AE39" s="11">
        <f t="shared" si="5"/>
        <v>12057.189999999999</v>
      </c>
      <c r="AF39" s="23"/>
    </row>
    <row r="40" spans="2:32" ht="15.75" customHeight="1" x14ac:dyDescent="0.2">
      <c r="B40" s="61"/>
      <c r="C40" s="6"/>
      <c r="D40" s="144"/>
      <c r="E40" s="95"/>
      <c r="F40" s="60"/>
      <c r="G40" s="3"/>
      <c r="H40" s="3"/>
      <c r="I40" s="3"/>
      <c r="J40" s="3"/>
      <c r="K40" s="3"/>
      <c r="L40" s="8">
        <f t="shared" si="3"/>
        <v>0</v>
      </c>
      <c r="M40" s="4"/>
      <c r="N40" s="4"/>
      <c r="O40" s="4"/>
      <c r="P40" s="4"/>
      <c r="Q40" s="4"/>
      <c r="R40" s="4"/>
      <c r="S40" s="4"/>
      <c r="T40" s="4"/>
      <c r="U40" s="4"/>
      <c r="V40" s="4"/>
      <c r="W40" s="4"/>
      <c r="X40" s="4"/>
      <c r="Y40" s="4"/>
      <c r="Z40" s="4"/>
      <c r="AA40" s="4"/>
      <c r="AB40" s="4"/>
      <c r="AC40" s="2"/>
      <c r="AD40" s="30">
        <f t="shared" si="4"/>
        <v>0</v>
      </c>
      <c r="AE40" s="11">
        <f t="shared" si="5"/>
        <v>12057.189999999999</v>
      </c>
      <c r="AF40" s="23"/>
    </row>
    <row r="41" spans="2:32" ht="15.75" customHeight="1" x14ac:dyDescent="0.2">
      <c r="B41" s="61"/>
      <c r="C41" s="6"/>
      <c r="D41" s="144"/>
      <c r="E41" s="95"/>
      <c r="F41" s="60"/>
      <c r="G41" s="3"/>
      <c r="H41" s="3"/>
      <c r="I41" s="3"/>
      <c r="J41" s="3"/>
      <c r="K41" s="3"/>
      <c r="L41" s="8">
        <f t="shared" si="3"/>
        <v>0</v>
      </c>
      <c r="M41" s="4"/>
      <c r="N41" s="4"/>
      <c r="O41" s="4"/>
      <c r="P41" s="4"/>
      <c r="Q41" s="4"/>
      <c r="R41" s="4"/>
      <c r="S41" s="4"/>
      <c r="T41" s="4"/>
      <c r="U41" s="4"/>
      <c r="V41" s="4"/>
      <c r="W41" s="4"/>
      <c r="X41" s="4"/>
      <c r="Y41" s="4"/>
      <c r="Z41" s="4"/>
      <c r="AA41" s="4"/>
      <c r="AB41" s="4"/>
      <c r="AC41" s="2"/>
      <c r="AD41" s="30">
        <f t="shared" si="4"/>
        <v>0</v>
      </c>
      <c r="AE41" s="11">
        <f t="shared" si="5"/>
        <v>12057.189999999999</v>
      </c>
      <c r="AF41" s="23"/>
    </row>
    <row r="42" spans="2:32" ht="15.75" customHeight="1" x14ac:dyDescent="0.2">
      <c r="B42" s="61"/>
      <c r="C42" s="6"/>
      <c r="D42" s="144"/>
      <c r="E42" s="95"/>
      <c r="F42" s="60"/>
      <c r="G42" s="3"/>
      <c r="H42" s="3"/>
      <c r="I42" s="3"/>
      <c r="J42" s="3"/>
      <c r="K42" s="3"/>
      <c r="L42" s="8">
        <f t="shared" si="3"/>
        <v>0</v>
      </c>
      <c r="M42" s="4"/>
      <c r="N42" s="4"/>
      <c r="O42" s="4"/>
      <c r="P42" s="4"/>
      <c r="Q42" s="4"/>
      <c r="R42" s="4"/>
      <c r="S42" s="4"/>
      <c r="T42" s="4"/>
      <c r="U42" s="4"/>
      <c r="V42" s="4"/>
      <c r="W42" s="4"/>
      <c r="X42" s="4"/>
      <c r="Y42" s="4"/>
      <c r="Z42" s="4"/>
      <c r="AA42" s="4"/>
      <c r="AB42" s="4"/>
      <c r="AC42" s="2"/>
      <c r="AD42" s="30">
        <f t="shared" si="4"/>
        <v>0</v>
      </c>
      <c r="AE42" s="11">
        <f t="shared" si="5"/>
        <v>12057.189999999999</v>
      </c>
      <c r="AF42" s="23"/>
    </row>
    <row r="43" spans="2:32" ht="15.75" customHeight="1" x14ac:dyDescent="0.2">
      <c r="B43" s="61"/>
      <c r="C43" s="6"/>
      <c r="D43" s="144"/>
      <c r="E43" s="95"/>
      <c r="F43" s="60"/>
      <c r="G43" s="3"/>
      <c r="H43" s="3"/>
      <c r="I43" s="3"/>
      <c r="J43" s="3"/>
      <c r="K43" s="3"/>
      <c r="L43" s="8">
        <f t="shared" si="3"/>
        <v>0</v>
      </c>
      <c r="M43" s="4"/>
      <c r="N43" s="4"/>
      <c r="O43" s="4"/>
      <c r="P43" s="4"/>
      <c r="Q43" s="4"/>
      <c r="R43" s="4"/>
      <c r="S43" s="4"/>
      <c r="T43" s="4"/>
      <c r="U43" s="4"/>
      <c r="V43" s="4"/>
      <c r="W43" s="4"/>
      <c r="X43" s="4"/>
      <c r="Y43" s="4"/>
      <c r="Z43" s="4"/>
      <c r="AA43" s="4"/>
      <c r="AB43" s="4"/>
      <c r="AC43" s="2"/>
      <c r="AD43" s="30">
        <f t="shared" si="4"/>
        <v>0</v>
      </c>
      <c r="AE43" s="11">
        <f t="shared" si="5"/>
        <v>12057.189999999999</v>
      </c>
      <c r="AF43" s="23"/>
    </row>
    <row r="44" spans="2:32" ht="15.75" customHeight="1" x14ac:dyDescent="0.2">
      <c r="B44" s="61"/>
      <c r="C44" s="6"/>
      <c r="D44" s="144"/>
      <c r="E44" s="95"/>
      <c r="F44" s="60"/>
      <c r="G44" s="3"/>
      <c r="H44" s="3"/>
      <c r="I44" s="3"/>
      <c r="J44" s="3"/>
      <c r="K44" s="3"/>
      <c r="L44" s="8">
        <f t="shared" si="3"/>
        <v>0</v>
      </c>
      <c r="M44" s="4"/>
      <c r="N44" s="4"/>
      <c r="O44" s="4"/>
      <c r="P44" s="4"/>
      <c r="Q44" s="4"/>
      <c r="R44" s="4"/>
      <c r="S44" s="4"/>
      <c r="T44" s="4"/>
      <c r="U44" s="4"/>
      <c r="V44" s="4"/>
      <c r="W44" s="4"/>
      <c r="X44" s="4"/>
      <c r="Y44" s="4"/>
      <c r="Z44" s="4"/>
      <c r="AA44" s="4"/>
      <c r="AB44" s="4"/>
      <c r="AC44" s="2"/>
      <c r="AD44" s="30">
        <f t="shared" si="4"/>
        <v>0</v>
      </c>
      <c r="AE44" s="11">
        <f t="shared" si="5"/>
        <v>12057.189999999999</v>
      </c>
      <c r="AF44" s="23"/>
    </row>
    <row r="45" spans="2:32" ht="15.75" customHeight="1" x14ac:dyDescent="0.2">
      <c r="B45" s="61"/>
      <c r="C45" s="6"/>
      <c r="D45" s="144"/>
      <c r="E45" s="95"/>
      <c r="F45" s="60"/>
      <c r="G45" s="3"/>
      <c r="H45" s="3"/>
      <c r="I45" s="3"/>
      <c r="J45" s="3"/>
      <c r="K45" s="3"/>
      <c r="L45" s="8">
        <f t="shared" si="3"/>
        <v>0</v>
      </c>
      <c r="M45" s="4"/>
      <c r="N45" s="4"/>
      <c r="O45" s="4"/>
      <c r="P45" s="4"/>
      <c r="Q45" s="4"/>
      <c r="R45" s="4"/>
      <c r="S45" s="4"/>
      <c r="T45" s="4"/>
      <c r="U45" s="4"/>
      <c r="V45" s="4"/>
      <c r="W45" s="4"/>
      <c r="X45" s="4"/>
      <c r="Y45" s="4"/>
      <c r="Z45" s="4"/>
      <c r="AA45" s="4"/>
      <c r="AB45" s="4"/>
      <c r="AC45" s="2"/>
      <c r="AD45" s="30">
        <f t="shared" si="4"/>
        <v>0</v>
      </c>
      <c r="AE45" s="11">
        <f t="shared" si="5"/>
        <v>12057.189999999999</v>
      </c>
      <c r="AF45" s="23"/>
    </row>
    <row r="46" spans="2:32" ht="15.75" customHeight="1" x14ac:dyDescent="0.2">
      <c r="B46" s="61"/>
      <c r="C46" s="6"/>
      <c r="D46" s="144"/>
      <c r="E46" s="95"/>
      <c r="F46" s="60"/>
      <c r="G46" s="3"/>
      <c r="H46" s="3"/>
      <c r="I46" s="3"/>
      <c r="J46" s="3"/>
      <c r="K46" s="3"/>
      <c r="L46" s="8">
        <f t="shared" si="3"/>
        <v>0</v>
      </c>
      <c r="M46" s="4"/>
      <c r="N46" s="4"/>
      <c r="O46" s="4"/>
      <c r="P46" s="4"/>
      <c r="Q46" s="4"/>
      <c r="R46" s="4"/>
      <c r="S46" s="4"/>
      <c r="T46" s="4"/>
      <c r="U46" s="4"/>
      <c r="V46" s="4"/>
      <c r="W46" s="4"/>
      <c r="X46" s="4"/>
      <c r="Y46" s="4"/>
      <c r="Z46" s="4"/>
      <c r="AA46" s="4"/>
      <c r="AB46" s="4"/>
      <c r="AC46" s="2"/>
      <c r="AD46" s="30">
        <f t="shared" si="4"/>
        <v>0</v>
      </c>
      <c r="AE46" s="11">
        <f t="shared" si="5"/>
        <v>12057.189999999999</v>
      </c>
      <c r="AF46" s="23"/>
    </row>
    <row r="47" spans="2:32" ht="15.75" customHeight="1" x14ac:dyDescent="0.2">
      <c r="B47" s="61"/>
      <c r="C47" s="6"/>
      <c r="D47" s="144"/>
      <c r="E47" s="95"/>
      <c r="F47" s="60"/>
      <c r="G47" s="3"/>
      <c r="H47" s="3"/>
      <c r="I47" s="3"/>
      <c r="J47" s="3"/>
      <c r="K47" s="3"/>
      <c r="L47" s="8">
        <f t="shared" si="3"/>
        <v>0</v>
      </c>
      <c r="M47" s="4"/>
      <c r="N47" s="4"/>
      <c r="O47" s="4"/>
      <c r="P47" s="4"/>
      <c r="Q47" s="4"/>
      <c r="R47" s="4"/>
      <c r="S47" s="4"/>
      <c r="T47" s="4"/>
      <c r="U47" s="4"/>
      <c r="V47" s="4"/>
      <c r="W47" s="4"/>
      <c r="X47" s="4"/>
      <c r="Y47" s="4"/>
      <c r="Z47" s="4"/>
      <c r="AA47" s="4"/>
      <c r="AB47" s="4"/>
      <c r="AC47" s="2"/>
      <c r="AD47" s="30">
        <f t="shared" si="4"/>
        <v>0</v>
      </c>
      <c r="AE47" s="11">
        <f t="shared" si="5"/>
        <v>12057.189999999999</v>
      </c>
      <c r="AF47" s="23"/>
    </row>
    <row r="48" spans="2:32" ht="15.75" customHeight="1" x14ac:dyDescent="0.2">
      <c r="B48" s="61"/>
      <c r="C48" s="6"/>
      <c r="D48" s="144"/>
      <c r="E48" s="95"/>
      <c r="F48" s="60"/>
      <c r="G48" s="3"/>
      <c r="H48" s="3"/>
      <c r="I48" s="3"/>
      <c r="J48" s="3"/>
      <c r="K48" s="3"/>
      <c r="L48" s="8">
        <f t="shared" si="3"/>
        <v>0</v>
      </c>
      <c r="M48" s="4"/>
      <c r="N48" s="4"/>
      <c r="O48" s="4"/>
      <c r="P48" s="4"/>
      <c r="Q48" s="4"/>
      <c r="R48" s="4"/>
      <c r="S48" s="4"/>
      <c r="T48" s="4"/>
      <c r="U48" s="4"/>
      <c r="V48" s="4"/>
      <c r="W48" s="4"/>
      <c r="X48" s="4"/>
      <c r="Y48" s="4"/>
      <c r="Z48" s="4"/>
      <c r="AA48" s="4"/>
      <c r="AB48" s="4"/>
      <c r="AC48" s="2"/>
      <c r="AD48" s="30">
        <f t="shared" si="4"/>
        <v>0</v>
      </c>
      <c r="AE48" s="11">
        <f t="shared" si="5"/>
        <v>12057.189999999999</v>
      </c>
      <c r="AF48" s="23"/>
    </row>
    <row r="49" spans="2:32" ht="15.75" customHeight="1" x14ac:dyDescent="0.2">
      <c r="B49" s="61"/>
      <c r="C49" s="6"/>
      <c r="D49" s="144"/>
      <c r="E49" s="95"/>
      <c r="F49" s="60"/>
      <c r="G49" s="3"/>
      <c r="H49" s="3"/>
      <c r="I49" s="3"/>
      <c r="J49" s="3"/>
      <c r="K49" s="3"/>
      <c r="L49" s="8">
        <f t="shared" si="3"/>
        <v>0</v>
      </c>
      <c r="M49" s="4"/>
      <c r="N49" s="4"/>
      <c r="O49" s="4"/>
      <c r="P49" s="4"/>
      <c r="Q49" s="4"/>
      <c r="R49" s="4"/>
      <c r="S49" s="4"/>
      <c r="T49" s="4"/>
      <c r="U49" s="4"/>
      <c r="V49" s="4"/>
      <c r="W49" s="4"/>
      <c r="X49" s="4"/>
      <c r="Y49" s="4"/>
      <c r="Z49" s="4"/>
      <c r="AA49" s="4"/>
      <c r="AB49" s="4"/>
      <c r="AC49" s="2"/>
      <c r="AD49" s="30">
        <f t="shared" si="4"/>
        <v>0</v>
      </c>
      <c r="AE49" s="11">
        <f t="shared" si="5"/>
        <v>12057.189999999999</v>
      </c>
      <c r="AF49" s="23"/>
    </row>
    <row r="50" spans="2:32" ht="15.75" customHeight="1" x14ac:dyDescent="0.2">
      <c r="B50" s="61"/>
      <c r="C50" s="6"/>
      <c r="D50" s="144"/>
      <c r="E50" s="95"/>
      <c r="F50" s="60"/>
      <c r="G50" s="3"/>
      <c r="H50" s="3"/>
      <c r="I50" s="3"/>
      <c r="J50" s="3"/>
      <c r="K50" s="3"/>
      <c r="L50" s="8">
        <f t="shared" si="3"/>
        <v>0</v>
      </c>
      <c r="M50" s="4"/>
      <c r="N50" s="4"/>
      <c r="O50" s="4"/>
      <c r="P50" s="4"/>
      <c r="Q50" s="4"/>
      <c r="R50" s="4"/>
      <c r="S50" s="4"/>
      <c r="T50" s="4"/>
      <c r="U50" s="4"/>
      <c r="V50" s="4"/>
      <c r="W50" s="4"/>
      <c r="X50" s="4"/>
      <c r="Y50" s="4"/>
      <c r="Z50" s="4"/>
      <c r="AA50" s="4"/>
      <c r="AB50" s="4"/>
      <c r="AC50" s="2"/>
      <c r="AD50" s="30">
        <f t="shared" si="4"/>
        <v>0</v>
      </c>
      <c r="AE50" s="11">
        <f t="shared" si="5"/>
        <v>12057.189999999999</v>
      </c>
      <c r="AF50" s="23"/>
    </row>
    <row r="51" spans="2:32" ht="15.75" customHeight="1" x14ac:dyDescent="0.2">
      <c r="B51" s="61"/>
      <c r="C51" s="6"/>
      <c r="D51" s="144"/>
      <c r="E51" s="95"/>
      <c r="F51" s="60"/>
      <c r="G51" s="3"/>
      <c r="H51" s="3"/>
      <c r="I51" s="3"/>
      <c r="J51" s="3"/>
      <c r="K51" s="3"/>
      <c r="L51" s="8">
        <f t="shared" si="3"/>
        <v>0</v>
      </c>
      <c r="M51" s="4"/>
      <c r="N51" s="4"/>
      <c r="O51" s="4"/>
      <c r="P51" s="4"/>
      <c r="Q51" s="4"/>
      <c r="R51" s="4"/>
      <c r="S51" s="4"/>
      <c r="T51" s="4"/>
      <c r="U51" s="4"/>
      <c r="V51" s="4"/>
      <c r="W51" s="4"/>
      <c r="X51" s="4"/>
      <c r="Y51" s="4"/>
      <c r="Z51" s="4"/>
      <c r="AA51" s="4"/>
      <c r="AB51" s="4"/>
      <c r="AC51" s="2"/>
      <c r="AD51" s="30">
        <f t="shared" si="4"/>
        <v>0</v>
      </c>
      <c r="AE51" s="11">
        <f t="shared" si="5"/>
        <v>12057.189999999999</v>
      </c>
      <c r="AF51" s="23"/>
    </row>
    <row r="52" spans="2:32" ht="15.75" customHeight="1" x14ac:dyDescent="0.2">
      <c r="B52" s="61"/>
      <c r="C52" s="6"/>
      <c r="D52" s="144"/>
      <c r="E52" s="95"/>
      <c r="F52" s="60"/>
      <c r="G52" s="3"/>
      <c r="H52" s="3"/>
      <c r="I52" s="3"/>
      <c r="J52" s="3"/>
      <c r="K52" s="3"/>
      <c r="L52" s="8">
        <f t="shared" si="3"/>
        <v>0</v>
      </c>
      <c r="M52" s="4"/>
      <c r="N52" s="4"/>
      <c r="O52" s="4"/>
      <c r="P52" s="4"/>
      <c r="Q52" s="4"/>
      <c r="R52" s="4"/>
      <c r="S52" s="4"/>
      <c r="T52" s="4"/>
      <c r="U52" s="4"/>
      <c r="V52" s="4"/>
      <c r="W52" s="4"/>
      <c r="X52" s="4"/>
      <c r="Y52" s="4"/>
      <c r="Z52" s="4"/>
      <c r="AA52" s="4"/>
      <c r="AB52" s="4"/>
      <c r="AC52" s="2"/>
      <c r="AD52" s="30">
        <f t="shared" si="4"/>
        <v>0</v>
      </c>
      <c r="AE52" s="11">
        <f t="shared" si="5"/>
        <v>12057.189999999999</v>
      </c>
      <c r="AF52" s="23"/>
    </row>
    <row r="53" spans="2:32" ht="15.75" customHeight="1" x14ac:dyDescent="0.2">
      <c r="B53" s="61"/>
      <c r="C53" s="6"/>
      <c r="D53" s="144"/>
      <c r="E53" s="95"/>
      <c r="F53" s="60"/>
      <c r="G53" s="3"/>
      <c r="H53" s="3"/>
      <c r="I53" s="3"/>
      <c r="J53" s="3"/>
      <c r="K53" s="3"/>
      <c r="L53" s="8">
        <f t="shared" si="3"/>
        <v>0</v>
      </c>
      <c r="M53" s="4"/>
      <c r="N53" s="4"/>
      <c r="O53" s="4"/>
      <c r="P53" s="4"/>
      <c r="Q53" s="4"/>
      <c r="R53" s="4"/>
      <c r="S53" s="4"/>
      <c r="T53" s="4"/>
      <c r="U53" s="4"/>
      <c r="V53" s="4"/>
      <c r="W53" s="4"/>
      <c r="X53" s="4"/>
      <c r="Y53" s="4"/>
      <c r="Z53" s="4"/>
      <c r="AA53" s="4"/>
      <c r="AB53" s="4"/>
      <c r="AC53" s="2"/>
      <c r="AD53" s="30">
        <f t="shared" si="4"/>
        <v>0</v>
      </c>
      <c r="AE53" s="11">
        <f t="shared" si="5"/>
        <v>12057.189999999999</v>
      </c>
      <c r="AF53" s="23"/>
    </row>
    <row r="54" spans="2:32" ht="15.75" customHeight="1" x14ac:dyDescent="0.2">
      <c r="B54" s="61"/>
      <c r="C54" s="6"/>
      <c r="D54" s="144"/>
      <c r="E54" s="95"/>
      <c r="F54" s="60"/>
      <c r="G54" s="3"/>
      <c r="H54" s="3"/>
      <c r="I54" s="3"/>
      <c r="J54" s="3"/>
      <c r="K54" s="3"/>
      <c r="L54" s="8">
        <f t="shared" si="3"/>
        <v>0</v>
      </c>
      <c r="M54" s="4"/>
      <c r="N54" s="4"/>
      <c r="O54" s="4"/>
      <c r="P54" s="4"/>
      <c r="Q54" s="4"/>
      <c r="R54" s="4"/>
      <c r="S54" s="4"/>
      <c r="T54" s="4"/>
      <c r="U54" s="4"/>
      <c r="V54" s="4"/>
      <c r="W54" s="4"/>
      <c r="X54" s="4"/>
      <c r="Y54" s="4"/>
      <c r="Z54" s="4"/>
      <c r="AA54" s="4"/>
      <c r="AB54" s="4"/>
      <c r="AC54" s="2"/>
      <c r="AD54" s="30">
        <f t="shared" si="4"/>
        <v>0</v>
      </c>
      <c r="AE54" s="11">
        <f t="shared" si="5"/>
        <v>12057.189999999999</v>
      </c>
      <c r="AF54" s="23"/>
    </row>
    <row r="55" spans="2:32" ht="15.75" customHeight="1" x14ac:dyDescent="0.2">
      <c r="B55" s="61"/>
      <c r="C55" s="6"/>
      <c r="D55" s="144"/>
      <c r="E55" s="95"/>
      <c r="F55" s="60"/>
      <c r="G55" s="3"/>
      <c r="H55" s="3"/>
      <c r="I55" s="3"/>
      <c r="J55" s="3"/>
      <c r="K55" s="3"/>
      <c r="L55" s="8">
        <f t="shared" si="3"/>
        <v>0</v>
      </c>
      <c r="M55" s="4"/>
      <c r="N55" s="4"/>
      <c r="O55" s="4"/>
      <c r="P55" s="4"/>
      <c r="Q55" s="4"/>
      <c r="R55" s="4"/>
      <c r="S55" s="4"/>
      <c r="T55" s="4"/>
      <c r="U55" s="4"/>
      <c r="V55" s="4"/>
      <c r="W55" s="4"/>
      <c r="X55" s="4"/>
      <c r="Y55" s="4"/>
      <c r="Z55" s="4"/>
      <c r="AA55" s="4"/>
      <c r="AB55" s="4"/>
      <c r="AC55" s="2"/>
      <c r="AD55" s="30">
        <f t="shared" si="4"/>
        <v>0</v>
      </c>
      <c r="AE55" s="11">
        <f t="shared" si="5"/>
        <v>12057.189999999999</v>
      </c>
      <c r="AF55" s="23"/>
    </row>
    <row r="56" spans="2:32" ht="15.75" customHeight="1" x14ac:dyDescent="0.2">
      <c r="B56" s="61"/>
      <c r="C56" s="6"/>
      <c r="D56" s="144"/>
      <c r="E56" s="95"/>
      <c r="F56" s="60"/>
      <c r="G56" s="3"/>
      <c r="H56" s="3"/>
      <c r="I56" s="3"/>
      <c r="J56" s="3"/>
      <c r="K56" s="3"/>
      <c r="L56" s="8">
        <f t="shared" si="3"/>
        <v>0</v>
      </c>
      <c r="M56" s="4"/>
      <c r="N56" s="4"/>
      <c r="O56" s="4"/>
      <c r="P56" s="4"/>
      <c r="Q56" s="4"/>
      <c r="R56" s="4"/>
      <c r="S56" s="4"/>
      <c r="T56" s="4"/>
      <c r="U56" s="4"/>
      <c r="V56" s="4"/>
      <c r="W56" s="4"/>
      <c r="X56" s="4"/>
      <c r="Y56" s="4"/>
      <c r="Z56" s="4"/>
      <c r="AA56" s="4"/>
      <c r="AB56" s="4"/>
      <c r="AC56" s="2"/>
      <c r="AD56" s="30">
        <f t="shared" si="4"/>
        <v>0</v>
      </c>
      <c r="AE56" s="11">
        <f t="shared" si="5"/>
        <v>12057.189999999999</v>
      </c>
      <c r="AF56" s="23"/>
    </row>
    <row r="57" spans="2:32" ht="15.75" customHeight="1" x14ac:dyDescent="0.2">
      <c r="B57" s="61"/>
      <c r="C57" s="6"/>
      <c r="D57" s="144"/>
      <c r="E57" s="95"/>
      <c r="F57" s="60"/>
      <c r="G57" s="3"/>
      <c r="H57" s="3"/>
      <c r="I57" s="3"/>
      <c r="J57" s="3"/>
      <c r="K57" s="3"/>
      <c r="L57" s="8">
        <f t="shared" si="3"/>
        <v>0</v>
      </c>
      <c r="M57" s="4"/>
      <c r="N57" s="4"/>
      <c r="O57" s="4"/>
      <c r="P57" s="4"/>
      <c r="Q57" s="4"/>
      <c r="R57" s="4"/>
      <c r="S57" s="4"/>
      <c r="T57" s="4"/>
      <c r="U57" s="4"/>
      <c r="V57" s="4"/>
      <c r="W57" s="4"/>
      <c r="X57" s="4"/>
      <c r="Y57" s="4"/>
      <c r="Z57" s="4"/>
      <c r="AA57" s="4"/>
      <c r="AB57" s="4"/>
      <c r="AC57" s="2"/>
      <c r="AD57" s="30">
        <f t="shared" si="4"/>
        <v>0</v>
      </c>
      <c r="AE57" s="11">
        <f t="shared" si="5"/>
        <v>12057.189999999999</v>
      </c>
      <c r="AF57" s="23"/>
    </row>
    <row r="58" spans="2:32" ht="15.75" customHeight="1" x14ac:dyDescent="0.2">
      <c r="B58" s="61"/>
      <c r="C58" s="6"/>
      <c r="D58" s="144"/>
      <c r="E58" s="95"/>
      <c r="F58" s="60"/>
      <c r="G58" s="3"/>
      <c r="H58" s="3"/>
      <c r="I58" s="3"/>
      <c r="J58" s="3"/>
      <c r="K58" s="3"/>
      <c r="L58" s="8">
        <f t="shared" si="3"/>
        <v>0</v>
      </c>
      <c r="M58" s="4"/>
      <c r="N58" s="4"/>
      <c r="O58" s="4"/>
      <c r="P58" s="4"/>
      <c r="Q58" s="4"/>
      <c r="R58" s="4"/>
      <c r="S58" s="4"/>
      <c r="T58" s="4"/>
      <c r="U58" s="4"/>
      <c r="V58" s="4"/>
      <c r="W58" s="4"/>
      <c r="X58" s="4"/>
      <c r="Y58" s="4"/>
      <c r="Z58" s="4"/>
      <c r="AA58" s="4"/>
      <c r="AB58" s="4"/>
      <c r="AC58" s="2"/>
      <c r="AD58" s="30">
        <f t="shared" si="4"/>
        <v>0</v>
      </c>
      <c r="AE58" s="11">
        <f t="shared" si="5"/>
        <v>12057.189999999999</v>
      </c>
      <c r="AF58" s="23"/>
    </row>
    <row r="59" spans="2:32" ht="15.75" customHeight="1" x14ac:dyDescent="0.2">
      <c r="B59" s="61"/>
      <c r="C59" s="6"/>
      <c r="D59" s="144"/>
      <c r="E59" s="95"/>
      <c r="F59" s="60"/>
      <c r="G59" s="3"/>
      <c r="H59" s="3"/>
      <c r="I59" s="3"/>
      <c r="J59" s="3"/>
      <c r="K59" s="3"/>
      <c r="L59" s="8">
        <f t="shared" si="3"/>
        <v>0</v>
      </c>
      <c r="M59" s="4"/>
      <c r="N59" s="4"/>
      <c r="O59" s="4"/>
      <c r="P59" s="4"/>
      <c r="Q59" s="4"/>
      <c r="R59" s="4"/>
      <c r="S59" s="4"/>
      <c r="T59" s="4"/>
      <c r="U59" s="4"/>
      <c r="V59" s="4"/>
      <c r="W59" s="4"/>
      <c r="X59" s="4"/>
      <c r="Y59" s="4"/>
      <c r="Z59" s="4"/>
      <c r="AA59" s="4"/>
      <c r="AB59" s="4"/>
      <c r="AC59" s="2"/>
      <c r="AD59" s="30">
        <f t="shared" si="4"/>
        <v>0</v>
      </c>
      <c r="AE59" s="11">
        <f t="shared" si="5"/>
        <v>12057.189999999999</v>
      </c>
      <c r="AF59" s="23"/>
    </row>
    <row r="60" spans="2:32" ht="15.75" customHeight="1" x14ac:dyDescent="0.2">
      <c r="B60" s="61"/>
      <c r="C60" s="6"/>
      <c r="D60" s="144"/>
      <c r="E60" s="95"/>
      <c r="F60" s="60"/>
      <c r="G60" s="3"/>
      <c r="H60" s="3"/>
      <c r="I60" s="3"/>
      <c r="J60" s="3"/>
      <c r="K60" s="3"/>
      <c r="L60" s="8">
        <f t="shared" si="3"/>
        <v>0</v>
      </c>
      <c r="M60" s="4"/>
      <c r="N60" s="4"/>
      <c r="O60" s="4"/>
      <c r="P60" s="4"/>
      <c r="Q60" s="4"/>
      <c r="R60" s="4"/>
      <c r="S60" s="4"/>
      <c r="T60" s="4"/>
      <c r="U60" s="4"/>
      <c r="V60" s="4"/>
      <c r="W60" s="4"/>
      <c r="X60" s="4"/>
      <c r="Y60" s="4"/>
      <c r="Z60" s="4"/>
      <c r="AA60" s="4"/>
      <c r="AB60" s="4"/>
      <c r="AC60" s="2"/>
      <c r="AD60" s="30">
        <f t="shared" si="4"/>
        <v>0</v>
      </c>
      <c r="AE60" s="11">
        <f t="shared" si="5"/>
        <v>12057.189999999999</v>
      </c>
      <c r="AF60" s="23"/>
    </row>
    <row r="61" spans="2:32" ht="15.75" customHeight="1" x14ac:dyDescent="0.2">
      <c r="B61" s="61"/>
      <c r="C61" s="6"/>
      <c r="D61" s="144"/>
      <c r="E61" s="95"/>
      <c r="F61" s="60"/>
      <c r="G61" s="3"/>
      <c r="H61" s="3"/>
      <c r="I61" s="3"/>
      <c r="J61" s="3"/>
      <c r="K61" s="3"/>
      <c r="L61" s="8">
        <f t="shared" si="3"/>
        <v>0</v>
      </c>
      <c r="M61" s="4"/>
      <c r="N61" s="4"/>
      <c r="O61" s="4"/>
      <c r="P61" s="4"/>
      <c r="Q61" s="4"/>
      <c r="R61" s="4"/>
      <c r="S61" s="4"/>
      <c r="T61" s="4"/>
      <c r="U61" s="4"/>
      <c r="V61" s="4"/>
      <c r="W61" s="4"/>
      <c r="X61" s="4"/>
      <c r="Y61" s="4"/>
      <c r="Z61" s="4"/>
      <c r="AA61" s="4"/>
      <c r="AB61" s="4"/>
      <c r="AC61" s="2"/>
      <c r="AD61" s="30">
        <f t="shared" si="4"/>
        <v>0</v>
      </c>
      <c r="AE61" s="11">
        <f t="shared" si="5"/>
        <v>12057.189999999999</v>
      </c>
      <c r="AF61" s="23"/>
    </row>
    <row r="62" spans="2:32" ht="15.75" customHeight="1" x14ac:dyDescent="0.2">
      <c r="B62" s="61"/>
      <c r="C62" s="6"/>
      <c r="D62" s="144"/>
      <c r="E62" s="95"/>
      <c r="F62" s="60"/>
      <c r="G62" s="3"/>
      <c r="H62" s="3"/>
      <c r="I62" s="3"/>
      <c r="J62" s="3"/>
      <c r="K62" s="3"/>
      <c r="L62" s="8">
        <f t="shared" si="3"/>
        <v>0</v>
      </c>
      <c r="M62" s="4"/>
      <c r="N62" s="4"/>
      <c r="O62" s="4"/>
      <c r="P62" s="4"/>
      <c r="Q62" s="4"/>
      <c r="R62" s="4"/>
      <c r="S62" s="4"/>
      <c r="T62" s="4"/>
      <c r="U62" s="4"/>
      <c r="V62" s="4"/>
      <c r="W62" s="4"/>
      <c r="X62" s="4"/>
      <c r="Y62" s="4"/>
      <c r="Z62" s="4"/>
      <c r="AA62" s="4"/>
      <c r="AB62" s="4"/>
      <c r="AC62" s="2"/>
      <c r="AD62" s="30">
        <f t="shared" si="4"/>
        <v>0</v>
      </c>
      <c r="AE62" s="11">
        <f t="shared" si="5"/>
        <v>12057.189999999999</v>
      </c>
      <c r="AF62" s="23"/>
    </row>
    <row r="63" spans="2:32" ht="15.75" customHeight="1" x14ac:dyDescent="0.2">
      <c r="B63" s="61"/>
      <c r="C63" s="6"/>
      <c r="D63" s="144"/>
      <c r="E63" s="95"/>
      <c r="F63" s="60"/>
      <c r="G63" s="3"/>
      <c r="H63" s="3"/>
      <c r="I63" s="3"/>
      <c r="J63" s="3"/>
      <c r="K63" s="3"/>
      <c r="L63" s="8">
        <f t="shared" si="3"/>
        <v>0</v>
      </c>
      <c r="M63" s="4"/>
      <c r="N63" s="4"/>
      <c r="O63" s="4"/>
      <c r="P63" s="4"/>
      <c r="Q63" s="4"/>
      <c r="R63" s="4"/>
      <c r="S63" s="4"/>
      <c r="T63" s="4"/>
      <c r="U63" s="4"/>
      <c r="V63" s="4"/>
      <c r="W63" s="4"/>
      <c r="X63" s="4"/>
      <c r="Y63" s="4"/>
      <c r="Z63" s="4"/>
      <c r="AA63" s="4"/>
      <c r="AB63" s="4"/>
      <c r="AC63" s="2"/>
      <c r="AD63" s="30">
        <f t="shared" si="4"/>
        <v>0</v>
      </c>
      <c r="AE63" s="11">
        <f t="shared" si="5"/>
        <v>12057.189999999999</v>
      </c>
      <c r="AF63" s="23"/>
    </row>
    <row r="64" spans="2:32" ht="15.75" customHeight="1" x14ac:dyDescent="0.2">
      <c r="B64" s="61"/>
      <c r="C64" s="6"/>
      <c r="D64" s="144"/>
      <c r="E64" s="95"/>
      <c r="F64" s="60"/>
      <c r="G64" s="3"/>
      <c r="H64" s="3"/>
      <c r="I64" s="3"/>
      <c r="J64" s="3"/>
      <c r="K64" s="3"/>
      <c r="L64" s="8">
        <f t="shared" si="3"/>
        <v>0</v>
      </c>
      <c r="M64" s="4"/>
      <c r="N64" s="4"/>
      <c r="O64" s="4"/>
      <c r="P64" s="4"/>
      <c r="Q64" s="4"/>
      <c r="R64" s="4"/>
      <c r="S64" s="4"/>
      <c r="T64" s="4"/>
      <c r="U64" s="4"/>
      <c r="V64" s="4"/>
      <c r="W64" s="4"/>
      <c r="X64" s="4"/>
      <c r="Y64" s="4"/>
      <c r="Z64" s="4"/>
      <c r="AA64" s="4"/>
      <c r="AB64" s="4"/>
      <c r="AC64" s="2"/>
      <c r="AD64" s="30">
        <f t="shared" si="4"/>
        <v>0</v>
      </c>
      <c r="AE64" s="11">
        <f t="shared" si="5"/>
        <v>12057.189999999999</v>
      </c>
      <c r="AF64" s="23"/>
    </row>
    <row r="65" spans="2:32" ht="15.75" customHeight="1" x14ac:dyDescent="0.2">
      <c r="B65" s="61"/>
      <c r="C65" s="6"/>
      <c r="D65" s="144"/>
      <c r="E65" s="95"/>
      <c r="F65" s="60"/>
      <c r="G65" s="3"/>
      <c r="H65" s="3"/>
      <c r="I65" s="3"/>
      <c r="J65" s="3"/>
      <c r="K65" s="3"/>
      <c r="L65" s="8">
        <f t="shared" si="3"/>
        <v>0</v>
      </c>
      <c r="M65" s="4"/>
      <c r="N65" s="4"/>
      <c r="O65" s="4"/>
      <c r="P65" s="4"/>
      <c r="Q65" s="4"/>
      <c r="R65" s="4"/>
      <c r="S65" s="4"/>
      <c r="T65" s="4"/>
      <c r="U65" s="4"/>
      <c r="V65" s="4"/>
      <c r="W65" s="4"/>
      <c r="X65" s="4"/>
      <c r="Y65" s="4"/>
      <c r="Z65" s="4"/>
      <c r="AA65" s="4"/>
      <c r="AB65" s="4"/>
      <c r="AC65" s="2"/>
      <c r="AD65" s="30">
        <f t="shared" si="4"/>
        <v>0</v>
      </c>
      <c r="AE65" s="11">
        <f t="shared" si="5"/>
        <v>12057.189999999999</v>
      </c>
      <c r="AF65" s="23"/>
    </row>
    <row r="66" spans="2:32" ht="15.75" customHeight="1" x14ac:dyDescent="0.2">
      <c r="B66" s="61"/>
      <c r="C66" s="6"/>
      <c r="D66" s="144"/>
      <c r="E66" s="95"/>
      <c r="F66" s="60"/>
      <c r="G66" s="3"/>
      <c r="H66" s="3"/>
      <c r="I66" s="3"/>
      <c r="J66" s="3"/>
      <c r="K66" s="3"/>
      <c r="L66" s="8">
        <f t="shared" si="3"/>
        <v>0</v>
      </c>
      <c r="M66" s="4"/>
      <c r="N66" s="4"/>
      <c r="O66" s="4"/>
      <c r="P66" s="4"/>
      <c r="Q66" s="4"/>
      <c r="R66" s="4"/>
      <c r="S66" s="4"/>
      <c r="T66" s="4"/>
      <c r="U66" s="4"/>
      <c r="V66" s="4"/>
      <c r="W66" s="4"/>
      <c r="X66" s="4"/>
      <c r="Y66" s="4"/>
      <c r="Z66" s="4"/>
      <c r="AA66" s="4"/>
      <c r="AB66" s="4"/>
      <c r="AC66" s="2"/>
      <c r="AD66" s="30">
        <f t="shared" si="4"/>
        <v>0</v>
      </c>
      <c r="AE66" s="11">
        <f t="shared" si="5"/>
        <v>12057.189999999999</v>
      </c>
      <c r="AF66" s="23"/>
    </row>
    <row r="67" spans="2:32" ht="15.75" customHeight="1" x14ac:dyDescent="0.2">
      <c r="B67" s="61"/>
      <c r="C67" s="6"/>
      <c r="D67" s="144"/>
      <c r="E67" s="95"/>
      <c r="F67" s="60"/>
      <c r="G67" s="3"/>
      <c r="H67" s="3"/>
      <c r="I67" s="3"/>
      <c r="J67" s="3"/>
      <c r="K67" s="3"/>
      <c r="L67" s="8">
        <f t="shared" si="3"/>
        <v>0</v>
      </c>
      <c r="M67" s="4"/>
      <c r="N67" s="4"/>
      <c r="O67" s="4"/>
      <c r="P67" s="4"/>
      <c r="Q67" s="4"/>
      <c r="R67" s="4"/>
      <c r="S67" s="4"/>
      <c r="T67" s="4"/>
      <c r="U67" s="4"/>
      <c r="V67" s="4"/>
      <c r="W67" s="4"/>
      <c r="X67" s="4"/>
      <c r="Y67" s="4"/>
      <c r="Z67" s="4"/>
      <c r="AA67" s="4"/>
      <c r="AB67" s="4"/>
      <c r="AC67" s="2"/>
      <c r="AD67" s="30">
        <f t="shared" si="4"/>
        <v>0</v>
      </c>
      <c r="AE67" s="11">
        <f t="shared" si="5"/>
        <v>12057.189999999999</v>
      </c>
      <c r="AF67" s="23"/>
    </row>
    <row r="68" spans="2:32" ht="15.75" customHeight="1" x14ac:dyDescent="0.2">
      <c r="B68" s="61"/>
      <c r="C68" s="6"/>
      <c r="D68" s="144"/>
      <c r="E68" s="95"/>
      <c r="F68" s="60"/>
      <c r="G68" s="3"/>
      <c r="H68" s="3"/>
      <c r="I68" s="3"/>
      <c r="J68" s="3"/>
      <c r="K68" s="3"/>
      <c r="L68" s="8">
        <f t="shared" si="3"/>
        <v>0</v>
      </c>
      <c r="M68" s="4"/>
      <c r="N68" s="4"/>
      <c r="O68" s="4"/>
      <c r="P68" s="4"/>
      <c r="Q68" s="4"/>
      <c r="R68" s="4"/>
      <c r="S68" s="4"/>
      <c r="T68" s="4"/>
      <c r="U68" s="4"/>
      <c r="V68" s="4"/>
      <c r="W68" s="4"/>
      <c r="X68" s="4"/>
      <c r="Y68" s="4"/>
      <c r="Z68" s="4"/>
      <c r="AA68" s="4"/>
      <c r="AB68" s="4"/>
      <c r="AC68" s="2"/>
      <c r="AD68" s="30">
        <f t="shared" si="4"/>
        <v>0</v>
      </c>
      <c r="AE68" s="11">
        <f t="shared" si="5"/>
        <v>12057.189999999999</v>
      </c>
      <c r="AF68" s="23"/>
    </row>
    <row r="69" spans="2:32" ht="15.75" customHeight="1" x14ac:dyDescent="0.2">
      <c r="B69" s="61"/>
      <c r="C69" s="6"/>
      <c r="D69" s="144"/>
      <c r="E69" s="95"/>
      <c r="F69" s="60"/>
      <c r="G69" s="3"/>
      <c r="H69" s="3"/>
      <c r="I69" s="3"/>
      <c r="J69" s="3"/>
      <c r="K69" s="3"/>
      <c r="L69" s="8">
        <f t="shared" ref="L69:L100" si="6">SUM(F69:K69)</f>
        <v>0</v>
      </c>
      <c r="M69" s="4"/>
      <c r="N69" s="4"/>
      <c r="O69" s="4"/>
      <c r="P69" s="4"/>
      <c r="Q69" s="4"/>
      <c r="R69" s="4"/>
      <c r="S69" s="4"/>
      <c r="T69" s="4"/>
      <c r="U69" s="4"/>
      <c r="V69" s="4"/>
      <c r="W69" s="4"/>
      <c r="X69" s="4"/>
      <c r="Y69" s="4"/>
      <c r="Z69" s="4"/>
      <c r="AA69" s="4"/>
      <c r="AB69" s="4"/>
      <c r="AC69" s="2"/>
      <c r="AD69" s="30">
        <f t="shared" ref="AD69:AD100" si="7">SUM(M69:AC69)</f>
        <v>0</v>
      </c>
      <c r="AE69" s="11">
        <f t="shared" ref="AE69:AE100" si="8">AE68+L69-AD69</f>
        <v>12057.189999999999</v>
      </c>
      <c r="AF69" s="23"/>
    </row>
    <row r="70" spans="2:32" ht="15.75" customHeight="1" x14ac:dyDescent="0.2">
      <c r="B70" s="61"/>
      <c r="C70" s="6"/>
      <c r="D70" s="144"/>
      <c r="E70" s="95"/>
      <c r="F70" s="60"/>
      <c r="G70" s="3"/>
      <c r="H70" s="3"/>
      <c r="I70" s="3"/>
      <c r="J70" s="3"/>
      <c r="K70" s="3"/>
      <c r="L70" s="8">
        <f t="shared" si="6"/>
        <v>0</v>
      </c>
      <c r="M70" s="4"/>
      <c r="N70" s="4"/>
      <c r="O70" s="4"/>
      <c r="P70" s="4"/>
      <c r="Q70" s="4"/>
      <c r="R70" s="4"/>
      <c r="S70" s="4"/>
      <c r="T70" s="4"/>
      <c r="U70" s="4"/>
      <c r="V70" s="4"/>
      <c r="W70" s="4"/>
      <c r="X70" s="4"/>
      <c r="Y70" s="4"/>
      <c r="Z70" s="4"/>
      <c r="AA70" s="4"/>
      <c r="AB70" s="4"/>
      <c r="AC70" s="2"/>
      <c r="AD70" s="30">
        <f t="shared" si="7"/>
        <v>0</v>
      </c>
      <c r="AE70" s="11">
        <f t="shared" si="8"/>
        <v>12057.189999999999</v>
      </c>
      <c r="AF70" s="23"/>
    </row>
    <row r="71" spans="2:32" ht="15.75" customHeight="1" x14ac:dyDescent="0.2">
      <c r="B71" s="61"/>
      <c r="C71" s="6"/>
      <c r="D71" s="144"/>
      <c r="E71" s="95"/>
      <c r="F71" s="60"/>
      <c r="G71" s="3"/>
      <c r="H71" s="3"/>
      <c r="I71" s="3"/>
      <c r="J71" s="3"/>
      <c r="K71" s="3"/>
      <c r="L71" s="8">
        <f t="shared" si="6"/>
        <v>0</v>
      </c>
      <c r="M71" s="4"/>
      <c r="N71" s="4"/>
      <c r="O71" s="4"/>
      <c r="P71" s="4"/>
      <c r="Q71" s="4"/>
      <c r="R71" s="4"/>
      <c r="S71" s="4"/>
      <c r="T71" s="4"/>
      <c r="U71" s="4"/>
      <c r="V71" s="4"/>
      <c r="W71" s="4"/>
      <c r="X71" s="4"/>
      <c r="Y71" s="4"/>
      <c r="Z71" s="4"/>
      <c r="AA71" s="4"/>
      <c r="AB71" s="4"/>
      <c r="AC71" s="2"/>
      <c r="AD71" s="30">
        <f t="shared" si="7"/>
        <v>0</v>
      </c>
      <c r="AE71" s="11">
        <f t="shared" si="8"/>
        <v>12057.189999999999</v>
      </c>
      <c r="AF71" s="23"/>
    </row>
    <row r="72" spans="2:32" ht="15.75" customHeight="1" x14ac:dyDescent="0.2">
      <c r="B72" s="61"/>
      <c r="C72" s="6"/>
      <c r="D72" s="144"/>
      <c r="E72" s="95"/>
      <c r="F72" s="60"/>
      <c r="G72" s="3"/>
      <c r="H72" s="3"/>
      <c r="I72" s="3"/>
      <c r="J72" s="3"/>
      <c r="K72" s="3"/>
      <c r="L72" s="8">
        <f t="shared" si="6"/>
        <v>0</v>
      </c>
      <c r="M72" s="4"/>
      <c r="N72" s="4"/>
      <c r="O72" s="4"/>
      <c r="P72" s="4"/>
      <c r="Q72" s="4"/>
      <c r="R72" s="4"/>
      <c r="S72" s="4"/>
      <c r="T72" s="4"/>
      <c r="U72" s="4"/>
      <c r="V72" s="4"/>
      <c r="W72" s="4"/>
      <c r="X72" s="4"/>
      <c r="Y72" s="4"/>
      <c r="Z72" s="4"/>
      <c r="AA72" s="4"/>
      <c r="AB72" s="4"/>
      <c r="AC72" s="2"/>
      <c r="AD72" s="30">
        <f t="shared" si="7"/>
        <v>0</v>
      </c>
      <c r="AE72" s="11">
        <f t="shared" si="8"/>
        <v>12057.189999999999</v>
      </c>
      <c r="AF72" s="23"/>
    </row>
    <row r="73" spans="2:32" ht="15.75" customHeight="1" x14ac:dyDescent="0.2">
      <c r="B73" s="61"/>
      <c r="C73" s="6"/>
      <c r="D73" s="144"/>
      <c r="E73" s="95"/>
      <c r="F73" s="60"/>
      <c r="G73" s="3"/>
      <c r="H73" s="3"/>
      <c r="I73" s="3"/>
      <c r="J73" s="3"/>
      <c r="K73" s="3"/>
      <c r="L73" s="8">
        <f t="shared" si="6"/>
        <v>0</v>
      </c>
      <c r="M73" s="4"/>
      <c r="N73" s="4"/>
      <c r="O73" s="4"/>
      <c r="P73" s="4"/>
      <c r="Q73" s="4"/>
      <c r="R73" s="4"/>
      <c r="S73" s="4"/>
      <c r="T73" s="4"/>
      <c r="U73" s="4"/>
      <c r="V73" s="4"/>
      <c r="W73" s="4"/>
      <c r="X73" s="4"/>
      <c r="Y73" s="4"/>
      <c r="Z73" s="4"/>
      <c r="AA73" s="4"/>
      <c r="AB73" s="4"/>
      <c r="AC73" s="2"/>
      <c r="AD73" s="30">
        <f t="shared" si="7"/>
        <v>0</v>
      </c>
      <c r="AE73" s="11">
        <f t="shared" si="8"/>
        <v>12057.189999999999</v>
      </c>
      <c r="AF73" s="23"/>
    </row>
    <row r="74" spans="2:32" ht="15.75" customHeight="1" x14ac:dyDescent="0.2">
      <c r="B74" s="61"/>
      <c r="C74" s="6"/>
      <c r="D74" s="144"/>
      <c r="E74" s="95"/>
      <c r="F74" s="60"/>
      <c r="G74" s="3"/>
      <c r="H74" s="3"/>
      <c r="I74" s="3"/>
      <c r="J74" s="3"/>
      <c r="K74" s="3"/>
      <c r="L74" s="8">
        <f t="shared" si="6"/>
        <v>0</v>
      </c>
      <c r="M74" s="4"/>
      <c r="N74" s="4"/>
      <c r="O74" s="4"/>
      <c r="P74" s="4"/>
      <c r="Q74" s="4"/>
      <c r="R74" s="4"/>
      <c r="S74" s="4"/>
      <c r="T74" s="4"/>
      <c r="U74" s="4"/>
      <c r="V74" s="4"/>
      <c r="W74" s="4"/>
      <c r="X74" s="4"/>
      <c r="Y74" s="4"/>
      <c r="Z74" s="4"/>
      <c r="AA74" s="4"/>
      <c r="AB74" s="4"/>
      <c r="AC74" s="2"/>
      <c r="AD74" s="30">
        <f t="shared" si="7"/>
        <v>0</v>
      </c>
      <c r="AE74" s="11">
        <f t="shared" si="8"/>
        <v>12057.189999999999</v>
      </c>
      <c r="AF74" s="23"/>
    </row>
    <row r="75" spans="2:32" ht="15.75" customHeight="1" x14ac:dyDescent="0.2">
      <c r="B75" s="61"/>
      <c r="C75" s="6"/>
      <c r="D75" s="144"/>
      <c r="E75" s="95"/>
      <c r="F75" s="60"/>
      <c r="G75" s="3"/>
      <c r="H75" s="3"/>
      <c r="I75" s="3"/>
      <c r="J75" s="3"/>
      <c r="K75" s="3"/>
      <c r="L75" s="8">
        <f t="shared" si="6"/>
        <v>0</v>
      </c>
      <c r="M75" s="4"/>
      <c r="N75" s="4"/>
      <c r="O75" s="4"/>
      <c r="P75" s="4"/>
      <c r="Q75" s="4"/>
      <c r="R75" s="4"/>
      <c r="S75" s="4"/>
      <c r="T75" s="4"/>
      <c r="U75" s="4"/>
      <c r="V75" s="4"/>
      <c r="W75" s="4"/>
      <c r="X75" s="4"/>
      <c r="Y75" s="4"/>
      <c r="Z75" s="4"/>
      <c r="AA75" s="4"/>
      <c r="AB75" s="4"/>
      <c r="AC75" s="2"/>
      <c r="AD75" s="30">
        <f t="shared" si="7"/>
        <v>0</v>
      </c>
      <c r="AE75" s="11">
        <f t="shared" si="8"/>
        <v>12057.189999999999</v>
      </c>
      <c r="AF75" s="23"/>
    </row>
    <row r="76" spans="2:32" ht="15.75" customHeight="1" x14ac:dyDescent="0.2">
      <c r="B76" s="61"/>
      <c r="C76" s="6"/>
      <c r="D76" s="144"/>
      <c r="E76" s="95"/>
      <c r="F76" s="60"/>
      <c r="G76" s="3"/>
      <c r="H76" s="3"/>
      <c r="I76" s="3"/>
      <c r="J76" s="3"/>
      <c r="K76" s="3"/>
      <c r="L76" s="8">
        <f t="shared" si="6"/>
        <v>0</v>
      </c>
      <c r="M76" s="4"/>
      <c r="N76" s="4"/>
      <c r="O76" s="4"/>
      <c r="P76" s="4"/>
      <c r="Q76" s="4"/>
      <c r="R76" s="4"/>
      <c r="S76" s="4"/>
      <c r="T76" s="4"/>
      <c r="U76" s="4"/>
      <c r="V76" s="4"/>
      <c r="W76" s="4"/>
      <c r="X76" s="4"/>
      <c r="Y76" s="4"/>
      <c r="Z76" s="4"/>
      <c r="AA76" s="4"/>
      <c r="AB76" s="4"/>
      <c r="AC76" s="2"/>
      <c r="AD76" s="30">
        <f t="shared" si="7"/>
        <v>0</v>
      </c>
      <c r="AE76" s="11">
        <f t="shared" si="8"/>
        <v>12057.189999999999</v>
      </c>
      <c r="AF76" s="23"/>
    </row>
    <row r="77" spans="2:32" ht="15.75" customHeight="1" x14ac:dyDescent="0.2">
      <c r="B77" s="61"/>
      <c r="C77" s="6"/>
      <c r="D77" s="144"/>
      <c r="E77" s="95"/>
      <c r="F77" s="60"/>
      <c r="G77" s="3"/>
      <c r="H77" s="3"/>
      <c r="I77" s="3"/>
      <c r="J77" s="3"/>
      <c r="K77" s="3"/>
      <c r="L77" s="8">
        <f t="shared" si="6"/>
        <v>0</v>
      </c>
      <c r="M77" s="4"/>
      <c r="N77" s="4"/>
      <c r="O77" s="4"/>
      <c r="P77" s="4"/>
      <c r="Q77" s="4"/>
      <c r="R77" s="4"/>
      <c r="S77" s="4"/>
      <c r="T77" s="4"/>
      <c r="U77" s="4"/>
      <c r="V77" s="4"/>
      <c r="W77" s="4"/>
      <c r="X77" s="4"/>
      <c r="Y77" s="4"/>
      <c r="Z77" s="4"/>
      <c r="AA77" s="4"/>
      <c r="AB77" s="4"/>
      <c r="AC77" s="2"/>
      <c r="AD77" s="30">
        <f t="shared" si="7"/>
        <v>0</v>
      </c>
      <c r="AE77" s="11">
        <f t="shared" si="8"/>
        <v>12057.189999999999</v>
      </c>
      <c r="AF77" s="23"/>
    </row>
    <row r="78" spans="2:32" ht="15.75" customHeight="1" x14ac:dyDescent="0.2">
      <c r="B78" s="61"/>
      <c r="C78" s="6"/>
      <c r="D78" s="144"/>
      <c r="E78" s="95"/>
      <c r="F78" s="60"/>
      <c r="G78" s="3"/>
      <c r="H78" s="3"/>
      <c r="I78" s="3"/>
      <c r="J78" s="3"/>
      <c r="K78" s="3"/>
      <c r="L78" s="8">
        <f t="shared" si="6"/>
        <v>0</v>
      </c>
      <c r="M78" s="4"/>
      <c r="N78" s="4"/>
      <c r="O78" s="4"/>
      <c r="P78" s="4"/>
      <c r="Q78" s="4"/>
      <c r="R78" s="4"/>
      <c r="S78" s="4"/>
      <c r="T78" s="4"/>
      <c r="U78" s="4"/>
      <c r="V78" s="4"/>
      <c r="W78" s="4"/>
      <c r="X78" s="4"/>
      <c r="Y78" s="4"/>
      <c r="Z78" s="4"/>
      <c r="AA78" s="4"/>
      <c r="AB78" s="4"/>
      <c r="AC78" s="2"/>
      <c r="AD78" s="30">
        <f t="shared" si="7"/>
        <v>0</v>
      </c>
      <c r="AE78" s="11">
        <f t="shared" si="8"/>
        <v>12057.189999999999</v>
      </c>
      <c r="AF78" s="23"/>
    </row>
    <row r="79" spans="2:32" ht="15.75" customHeight="1" x14ac:dyDescent="0.2">
      <c r="B79" s="61"/>
      <c r="C79" s="6"/>
      <c r="D79" s="144"/>
      <c r="E79" s="95"/>
      <c r="F79" s="60"/>
      <c r="G79" s="3"/>
      <c r="H79" s="3"/>
      <c r="I79" s="3"/>
      <c r="J79" s="3"/>
      <c r="K79" s="3"/>
      <c r="L79" s="8">
        <f t="shared" si="6"/>
        <v>0</v>
      </c>
      <c r="M79" s="4"/>
      <c r="N79" s="4"/>
      <c r="O79" s="4"/>
      <c r="P79" s="4"/>
      <c r="Q79" s="4"/>
      <c r="R79" s="4"/>
      <c r="S79" s="4"/>
      <c r="T79" s="4"/>
      <c r="U79" s="4"/>
      <c r="V79" s="4"/>
      <c r="W79" s="4"/>
      <c r="X79" s="4"/>
      <c r="Y79" s="4"/>
      <c r="Z79" s="4"/>
      <c r="AA79" s="4"/>
      <c r="AB79" s="4"/>
      <c r="AC79" s="2"/>
      <c r="AD79" s="30">
        <f t="shared" si="7"/>
        <v>0</v>
      </c>
      <c r="AE79" s="11">
        <f t="shared" si="8"/>
        <v>12057.189999999999</v>
      </c>
      <c r="AF79" s="23"/>
    </row>
    <row r="80" spans="2:32" ht="15.75" customHeight="1" x14ac:dyDescent="0.2">
      <c r="B80" s="61"/>
      <c r="C80" s="6"/>
      <c r="D80" s="144"/>
      <c r="E80" s="95"/>
      <c r="F80" s="60"/>
      <c r="G80" s="3"/>
      <c r="H80" s="3"/>
      <c r="I80" s="3"/>
      <c r="J80" s="3"/>
      <c r="K80" s="3"/>
      <c r="L80" s="8">
        <f t="shared" si="6"/>
        <v>0</v>
      </c>
      <c r="M80" s="4"/>
      <c r="N80" s="4"/>
      <c r="O80" s="4"/>
      <c r="P80" s="4"/>
      <c r="Q80" s="4"/>
      <c r="R80" s="4"/>
      <c r="S80" s="4"/>
      <c r="T80" s="4"/>
      <c r="U80" s="4"/>
      <c r="V80" s="4"/>
      <c r="W80" s="4"/>
      <c r="X80" s="4"/>
      <c r="Y80" s="4"/>
      <c r="Z80" s="4"/>
      <c r="AA80" s="4"/>
      <c r="AB80" s="4"/>
      <c r="AC80" s="2"/>
      <c r="AD80" s="30">
        <f t="shared" si="7"/>
        <v>0</v>
      </c>
      <c r="AE80" s="11">
        <f t="shared" si="8"/>
        <v>12057.189999999999</v>
      </c>
      <c r="AF80" s="23"/>
    </row>
    <row r="81" spans="2:32" ht="15.75" customHeight="1" x14ac:dyDescent="0.2">
      <c r="B81" s="61"/>
      <c r="C81" s="6"/>
      <c r="D81" s="144"/>
      <c r="E81" s="95"/>
      <c r="F81" s="60"/>
      <c r="G81" s="3"/>
      <c r="H81" s="3"/>
      <c r="I81" s="3"/>
      <c r="J81" s="3"/>
      <c r="K81" s="3"/>
      <c r="L81" s="8">
        <f t="shared" si="6"/>
        <v>0</v>
      </c>
      <c r="M81" s="4"/>
      <c r="N81" s="4"/>
      <c r="O81" s="4"/>
      <c r="P81" s="4"/>
      <c r="Q81" s="4"/>
      <c r="R81" s="4"/>
      <c r="S81" s="4"/>
      <c r="T81" s="4"/>
      <c r="U81" s="4"/>
      <c r="V81" s="4"/>
      <c r="W81" s="4"/>
      <c r="X81" s="4"/>
      <c r="Y81" s="4"/>
      <c r="Z81" s="4"/>
      <c r="AA81" s="4"/>
      <c r="AB81" s="4"/>
      <c r="AC81" s="2"/>
      <c r="AD81" s="30">
        <f t="shared" si="7"/>
        <v>0</v>
      </c>
      <c r="AE81" s="11">
        <f t="shared" si="8"/>
        <v>12057.189999999999</v>
      </c>
      <c r="AF81" s="23"/>
    </row>
    <row r="82" spans="2:32" ht="15.75" customHeight="1" x14ac:dyDescent="0.2">
      <c r="B82" s="61"/>
      <c r="C82" s="6"/>
      <c r="D82" s="144"/>
      <c r="E82" s="95"/>
      <c r="F82" s="60"/>
      <c r="G82" s="3"/>
      <c r="H82" s="3"/>
      <c r="I82" s="3"/>
      <c r="J82" s="3"/>
      <c r="K82" s="3"/>
      <c r="L82" s="8">
        <f t="shared" si="6"/>
        <v>0</v>
      </c>
      <c r="M82" s="4"/>
      <c r="N82" s="4"/>
      <c r="O82" s="4"/>
      <c r="P82" s="4"/>
      <c r="Q82" s="4"/>
      <c r="R82" s="4"/>
      <c r="S82" s="4"/>
      <c r="T82" s="4"/>
      <c r="U82" s="4"/>
      <c r="V82" s="4"/>
      <c r="W82" s="4"/>
      <c r="X82" s="4"/>
      <c r="Y82" s="4"/>
      <c r="Z82" s="4"/>
      <c r="AA82" s="4"/>
      <c r="AB82" s="4"/>
      <c r="AC82" s="2"/>
      <c r="AD82" s="30">
        <f t="shared" si="7"/>
        <v>0</v>
      </c>
      <c r="AE82" s="11">
        <f t="shared" si="8"/>
        <v>12057.189999999999</v>
      </c>
      <c r="AF82" s="23"/>
    </row>
    <row r="83" spans="2:32" ht="15.75" customHeight="1" x14ac:dyDescent="0.2">
      <c r="B83" s="61"/>
      <c r="C83" s="6"/>
      <c r="D83" s="144"/>
      <c r="E83" s="95"/>
      <c r="F83" s="60"/>
      <c r="G83" s="3"/>
      <c r="H83" s="3"/>
      <c r="I83" s="3"/>
      <c r="J83" s="3"/>
      <c r="K83" s="3"/>
      <c r="L83" s="8">
        <f t="shared" si="6"/>
        <v>0</v>
      </c>
      <c r="M83" s="4"/>
      <c r="N83" s="4"/>
      <c r="O83" s="4"/>
      <c r="P83" s="4"/>
      <c r="Q83" s="4"/>
      <c r="R83" s="4"/>
      <c r="S83" s="4"/>
      <c r="T83" s="4"/>
      <c r="U83" s="4"/>
      <c r="V83" s="4"/>
      <c r="W83" s="4"/>
      <c r="X83" s="4"/>
      <c r="Y83" s="4"/>
      <c r="Z83" s="4"/>
      <c r="AA83" s="4"/>
      <c r="AB83" s="4"/>
      <c r="AC83" s="2"/>
      <c r="AD83" s="30">
        <f t="shared" si="7"/>
        <v>0</v>
      </c>
      <c r="AE83" s="11">
        <f t="shared" si="8"/>
        <v>12057.189999999999</v>
      </c>
      <c r="AF83" s="23"/>
    </row>
    <row r="84" spans="2:32" ht="15.75" customHeight="1" x14ac:dyDescent="0.2">
      <c r="B84" s="61"/>
      <c r="C84" s="6"/>
      <c r="D84" s="144"/>
      <c r="E84" s="95"/>
      <c r="F84" s="60"/>
      <c r="G84" s="3"/>
      <c r="H84" s="3"/>
      <c r="I84" s="3"/>
      <c r="J84" s="3"/>
      <c r="K84" s="3"/>
      <c r="L84" s="8">
        <f t="shared" si="6"/>
        <v>0</v>
      </c>
      <c r="M84" s="4"/>
      <c r="N84" s="4"/>
      <c r="O84" s="4"/>
      <c r="P84" s="4"/>
      <c r="Q84" s="4"/>
      <c r="R84" s="4"/>
      <c r="S84" s="4"/>
      <c r="T84" s="4"/>
      <c r="U84" s="4"/>
      <c r="V84" s="4"/>
      <c r="W84" s="4"/>
      <c r="X84" s="4"/>
      <c r="Y84" s="4"/>
      <c r="Z84" s="4"/>
      <c r="AA84" s="4"/>
      <c r="AB84" s="4"/>
      <c r="AC84" s="2"/>
      <c r="AD84" s="30">
        <f t="shared" si="7"/>
        <v>0</v>
      </c>
      <c r="AE84" s="11">
        <f t="shared" si="8"/>
        <v>12057.189999999999</v>
      </c>
      <c r="AF84" s="23"/>
    </row>
    <row r="85" spans="2:32" ht="15.75" customHeight="1" x14ac:dyDescent="0.2">
      <c r="B85" s="61"/>
      <c r="C85" s="6"/>
      <c r="D85" s="144"/>
      <c r="E85" s="95"/>
      <c r="F85" s="60"/>
      <c r="G85" s="3"/>
      <c r="H85" s="3"/>
      <c r="I85" s="3"/>
      <c r="J85" s="3"/>
      <c r="K85" s="3"/>
      <c r="L85" s="8">
        <f t="shared" si="6"/>
        <v>0</v>
      </c>
      <c r="M85" s="4"/>
      <c r="N85" s="4"/>
      <c r="O85" s="4"/>
      <c r="P85" s="4"/>
      <c r="Q85" s="4"/>
      <c r="R85" s="4"/>
      <c r="S85" s="4"/>
      <c r="T85" s="4"/>
      <c r="U85" s="4"/>
      <c r="V85" s="4"/>
      <c r="W85" s="4"/>
      <c r="X85" s="4"/>
      <c r="Y85" s="4"/>
      <c r="Z85" s="4"/>
      <c r="AA85" s="4"/>
      <c r="AB85" s="4"/>
      <c r="AC85" s="2"/>
      <c r="AD85" s="30">
        <f t="shared" si="7"/>
        <v>0</v>
      </c>
      <c r="AE85" s="11">
        <f t="shared" si="8"/>
        <v>12057.189999999999</v>
      </c>
      <c r="AF85" s="23"/>
    </row>
    <row r="86" spans="2:32" ht="15.75" customHeight="1" x14ac:dyDescent="0.2">
      <c r="B86" s="61"/>
      <c r="C86" s="6"/>
      <c r="D86" s="144"/>
      <c r="E86" s="95"/>
      <c r="F86" s="60"/>
      <c r="G86" s="3"/>
      <c r="H86" s="3"/>
      <c r="I86" s="3"/>
      <c r="J86" s="3"/>
      <c r="K86" s="3"/>
      <c r="L86" s="8">
        <f t="shared" si="6"/>
        <v>0</v>
      </c>
      <c r="M86" s="4"/>
      <c r="N86" s="4"/>
      <c r="O86" s="4"/>
      <c r="P86" s="4"/>
      <c r="Q86" s="4"/>
      <c r="R86" s="4"/>
      <c r="S86" s="4"/>
      <c r="T86" s="4"/>
      <c r="U86" s="4"/>
      <c r="V86" s="4"/>
      <c r="W86" s="4"/>
      <c r="X86" s="4"/>
      <c r="Y86" s="4"/>
      <c r="Z86" s="4"/>
      <c r="AA86" s="4"/>
      <c r="AB86" s="4"/>
      <c r="AC86" s="2"/>
      <c r="AD86" s="30">
        <f t="shared" si="7"/>
        <v>0</v>
      </c>
      <c r="AE86" s="11">
        <f t="shared" si="8"/>
        <v>12057.189999999999</v>
      </c>
      <c r="AF86" s="23"/>
    </row>
    <row r="87" spans="2:32" ht="15.75" customHeight="1" x14ac:dyDescent="0.2">
      <c r="B87" s="61"/>
      <c r="C87" s="6"/>
      <c r="D87" s="144"/>
      <c r="E87" s="95"/>
      <c r="F87" s="60"/>
      <c r="G87" s="3"/>
      <c r="H87" s="3"/>
      <c r="I87" s="3"/>
      <c r="J87" s="3"/>
      <c r="K87" s="3"/>
      <c r="L87" s="8">
        <f t="shared" si="6"/>
        <v>0</v>
      </c>
      <c r="M87" s="4"/>
      <c r="N87" s="4"/>
      <c r="O87" s="4"/>
      <c r="P87" s="4"/>
      <c r="Q87" s="4"/>
      <c r="R87" s="4"/>
      <c r="S87" s="4"/>
      <c r="T87" s="4"/>
      <c r="U87" s="4"/>
      <c r="V87" s="4"/>
      <c r="W87" s="4"/>
      <c r="X87" s="4"/>
      <c r="Y87" s="4"/>
      <c r="Z87" s="4"/>
      <c r="AA87" s="4"/>
      <c r="AB87" s="4"/>
      <c r="AC87" s="2"/>
      <c r="AD87" s="30">
        <f t="shared" si="7"/>
        <v>0</v>
      </c>
      <c r="AE87" s="11">
        <f t="shared" si="8"/>
        <v>12057.189999999999</v>
      </c>
      <c r="AF87" s="23"/>
    </row>
    <row r="88" spans="2:32" ht="15.75" customHeight="1" x14ac:dyDescent="0.2">
      <c r="B88" s="61"/>
      <c r="C88" s="6"/>
      <c r="D88" s="144"/>
      <c r="E88" s="95"/>
      <c r="F88" s="60"/>
      <c r="G88" s="3"/>
      <c r="H88" s="3"/>
      <c r="I88" s="3"/>
      <c r="J88" s="3"/>
      <c r="K88" s="3"/>
      <c r="L88" s="8">
        <f t="shared" si="6"/>
        <v>0</v>
      </c>
      <c r="M88" s="4"/>
      <c r="N88" s="4"/>
      <c r="O88" s="4"/>
      <c r="P88" s="4"/>
      <c r="Q88" s="4"/>
      <c r="R88" s="4"/>
      <c r="S88" s="4"/>
      <c r="T88" s="4"/>
      <c r="U88" s="4"/>
      <c r="V88" s="4"/>
      <c r="W88" s="4"/>
      <c r="X88" s="4"/>
      <c r="Y88" s="4"/>
      <c r="Z88" s="4"/>
      <c r="AA88" s="4"/>
      <c r="AB88" s="4"/>
      <c r="AC88" s="2"/>
      <c r="AD88" s="30">
        <f t="shared" si="7"/>
        <v>0</v>
      </c>
      <c r="AE88" s="11">
        <f t="shared" si="8"/>
        <v>12057.189999999999</v>
      </c>
      <c r="AF88" s="23"/>
    </row>
    <row r="89" spans="2:32" ht="15.75" customHeight="1" x14ac:dyDescent="0.2">
      <c r="B89" s="61"/>
      <c r="C89" s="6"/>
      <c r="D89" s="144"/>
      <c r="E89" s="95"/>
      <c r="F89" s="60"/>
      <c r="G89" s="3"/>
      <c r="H89" s="3"/>
      <c r="I89" s="3"/>
      <c r="J89" s="3"/>
      <c r="K89" s="3"/>
      <c r="L89" s="8">
        <f t="shared" si="6"/>
        <v>0</v>
      </c>
      <c r="M89" s="4"/>
      <c r="N89" s="4"/>
      <c r="O89" s="4"/>
      <c r="P89" s="4"/>
      <c r="Q89" s="4"/>
      <c r="R89" s="4"/>
      <c r="S89" s="4"/>
      <c r="T89" s="4"/>
      <c r="U89" s="4"/>
      <c r="V89" s="4"/>
      <c r="W89" s="4"/>
      <c r="X89" s="4"/>
      <c r="Y89" s="4"/>
      <c r="Z89" s="4"/>
      <c r="AA89" s="4"/>
      <c r="AB89" s="4"/>
      <c r="AC89" s="2"/>
      <c r="AD89" s="30">
        <f t="shared" si="7"/>
        <v>0</v>
      </c>
      <c r="AE89" s="11">
        <f t="shared" si="8"/>
        <v>12057.189999999999</v>
      </c>
      <c r="AF89" s="23"/>
    </row>
    <row r="90" spans="2:32" ht="15.75" customHeight="1" x14ac:dyDescent="0.2">
      <c r="B90" s="61"/>
      <c r="C90" s="6"/>
      <c r="D90" s="144"/>
      <c r="E90" s="95"/>
      <c r="F90" s="60"/>
      <c r="G90" s="3"/>
      <c r="H90" s="3"/>
      <c r="I90" s="3"/>
      <c r="J90" s="3"/>
      <c r="K90" s="3"/>
      <c r="L90" s="8">
        <f t="shared" si="6"/>
        <v>0</v>
      </c>
      <c r="M90" s="4"/>
      <c r="N90" s="4"/>
      <c r="O90" s="4"/>
      <c r="P90" s="4"/>
      <c r="Q90" s="4"/>
      <c r="R90" s="4"/>
      <c r="S90" s="4"/>
      <c r="T90" s="4"/>
      <c r="U90" s="4"/>
      <c r="V90" s="4"/>
      <c r="W90" s="4"/>
      <c r="X90" s="4"/>
      <c r="Y90" s="4"/>
      <c r="Z90" s="4"/>
      <c r="AA90" s="4"/>
      <c r="AB90" s="4"/>
      <c r="AC90" s="2"/>
      <c r="AD90" s="30">
        <f t="shared" si="7"/>
        <v>0</v>
      </c>
      <c r="AE90" s="11">
        <f t="shared" si="8"/>
        <v>12057.189999999999</v>
      </c>
      <c r="AF90" s="23"/>
    </row>
    <row r="91" spans="2:32" ht="15.75" customHeight="1" x14ac:dyDescent="0.2">
      <c r="B91" s="61"/>
      <c r="C91" s="6"/>
      <c r="D91" s="144"/>
      <c r="E91" s="95"/>
      <c r="F91" s="60"/>
      <c r="G91" s="3"/>
      <c r="H91" s="3"/>
      <c r="I91" s="3"/>
      <c r="J91" s="3"/>
      <c r="K91" s="3"/>
      <c r="L91" s="8">
        <f t="shared" si="6"/>
        <v>0</v>
      </c>
      <c r="M91" s="4"/>
      <c r="N91" s="4"/>
      <c r="O91" s="4"/>
      <c r="P91" s="4"/>
      <c r="Q91" s="4"/>
      <c r="R91" s="4"/>
      <c r="S91" s="4"/>
      <c r="T91" s="4"/>
      <c r="U91" s="4"/>
      <c r="V91" s="4"/>
      <c r="W91" s="4"/>
      <c r="X91" s="4"/>
      <c r="Y91" s="4"/>
      <c r="Z91" s="4"/>
      <c r="AA91" s="4"/>
      <c r="AB91" s="4"/>
      <c r="AC91" s="2"/>
      <c r="AD91" s="30">
        <f t="shared" si="7"/>
        <v>0</v>
      </c>
      <c r="AE91" s="11">
        <f t="shared" si="8"/>
        <v>12057.189999999999</v>
      </c>
      <c r="AF91" s="23"/>
    </row>
    <row r="92" spans="2:32" ht="15.75" customHeight="1" x14ac:dyDescent="0.2">
      <c r="B92" s="61"/>
      <c r="C92" s="6"/>
      <c r="D92" s="144"/>
      <c r="E92" s="95"/>
      <c r="F92" s="60"/>
      <c r="G92" s="3"/>
      <c r="H92" s="3"/>
      <c r="I92" s="3"/>
      <c r="J92" s="3"/>
      <c r="K92" s="3"/>
      <c r="L92" s="8">
        <f t="shared" si="6"/>
        <v>0</v>
      </c>
      <c r="M92" s="4"/>
      <c r="N92" s="4"/>
      <c r="O92" s="4"/>
      <c r="P92" s="4"/>
      <c r="Q92" s="4"/>
      <c r="R92" s="4"/>
      <c r="S92" s="4"/>
      <c r="T92" s="4"/>
      <c r="U92" s="4"/>
      <c r="V92" s="4"/>
      <c r="W92" s="4"/>
      <c r="X92" s="4"/>
      <c r="Y92" s="4"/>
      <c r="Z92" s="4"/>
      <c r="AA92" s="4"/>
      <c r="AB92" s="4"/>
      <c r="AC92" s="2"/>
      <c r="AD92" s="30">
        <f t="shared" si="7"/>
        <v>0</v>
      </c>
      <c r="AE92" s="11">
        <f t="shared" si="8"/>
        <v>12057.189999999999</v>
      </c>
      <c r="AF92" s="23"/>
    </row>
    <row r="93" spans="2:32" ht="15.75" customHeight="1" x14ac:dyDescent="0.2">
      <c r="B93" s="61"/>
      <c r="C93" s="6"/>
      <c r="D93" s="144"/>
      <c r="E93" s="95"/>
      <c r="F93" s="60"/>
      <c r="G93" s="3"/>
      <c r="H93" s="3"/>
      <c r="I93" s="3"/>
      <c r="J93" s="3"/>
      <c r="K93" s="3"/>
      <c r="L93" s="8">
        <f t="shared" si="6"/>
        <v>0</v>
      </c>
      <c r="M93" s="4"/>
      <c r="N93" s="4"/>
      <c r="O93" s="4"/>
      <c r="P93" s="4"/>
      <c r="Q93" s="4"/>
      <c r="R93" s="4"/>
      <c r="S93" s="4"/>
      <c r="T93" s="4"/>
      <c r="U93" s="4"/>
      <c r="V93" s="4"/>
      <c r="W93" s="4"/>
      <c r="X93" s="4"/>
      <c r="Y93" s="4"/>
      <c r="Z93" s="4"/>
      <c r="AA93" s="4"/>
      <c r="AB93" s="4"/>
      <c r="AC93" s="2"/>
      <c r="AD93" s="30">
        <f t="shared" si="7"/>
        <v>0</v>
      </c>
      <c r="AE93" s="11">
        <f t="shared" si="8"/>
        <v>12057.189999999999</v>
      </c>
      <c r="AF93" s="23"/>
    </row>
    <row r="94" spans="2:32" ht="15.75" customHeight="1" x14ac:dyDescent="0.2">
      <c r="B94" s="61"/>
      <c r="C94" s="6"/>
      <c r="D94" s="144"/>
      <c r="E94" s="95"/>
      <c r="F94" s="60"/>
      <c r="G94" s="3"/>
      <c r="H94" s="3"/>
      <c r="I94" s="3"/>
      <c r="J94" s="3"/>
      <c r="K94" s="3"/>
      <c r="L94" s="8">
        <f t="shared" si="6"/>
        <v>0</v>
      </c>
      <c r="M94" s="4"/>
      <c r="N94" s="4"/>
      <c r="O94" s="4"/>
      <c r="P94" s="4"/>
      <c r="Q94" s="4"/>
      <c r="R94" s="4"/>
      <c r="S94" s="4"/>
      <c r="T94" s="4"/>
      <c r="U94" s="4"/>
      <c r="V94" s="4"/>
      <c r="W94" s="4"/>
      <c r="X94" s="4"/>
      <c r="Y94" s="4"/>
      <c r="Z94" s="4"/>
      <c r="AA94" s="4"/>
      <c r="AB94" s="4"/>
      <c r="AC94" s="2"/>
      <c r="AD94" s="30">
        <f t="shared" si="7"/>
        <v>0</v>
      </c>
      <c r="AE94" s="11">
        <f t="shared" si="8"/>
        <v>12057.189999999999</v>
      </c>
      <c r="AF94" s="23"/>
    </row>
    <row r="95" spans="2:32" ht="15.75" customHeight="1" x14ac:dyDescent="0.2">
      <c r="B95" s="61"/>
      <c r="C95" s="6"/>
      <c r="D95" s="144"/>
      <c r="E95" s="95"/>
      <c r="F95" s="60"/>
      <c r="G95" s="3"/>
      <c r="H95" s="3"/>
      <c r="I95" s="3"/>
      <c r="J95" s="3"/>
      <c r="K95" s="3"/>
      <c r="L95" s="8">
        <f t="shared" si="6"/>
        <v>0</v>
      </c>
      <c r="M95" s="4"/>
      <c r="N95" s="4"/>
      <c r="O95" s="4"/>
      <c r="P95" s="4"/>
      <c r="Q95" s="4"/>
      <c r="R95" s="4"/>
      <c r="S95" s="4"/>
      <c r="T95" s="4"/>
      <c r="U95" s="4"/>
      <c r="V95" s="4"/>
      <c r="W95" s="4"/>
      <c r="X95" s="4"/>
      <c r="Y95" s="4"/>
      <c r="Z95" s="4"/>
      <c r="AA95" s="4"/>
      <c r="AB95" s="4"/>
      <c r="AC95" s="2"/>
      <c r="AD95" s="30">
        <f t="shared" si="7"/>
        <v>0</v>
      </c>
      <c r="AE95" s="11">
        <f t="shared" si="8"/>
        <v>12057.189999999999</v>
      </c>
      <c r="AF95" s="23"/>
    </row>
    <row r="96" spans="2:32" ht="15.75" customHeight="1" x14ac:dyDescent="0.2">
      <c r="B96" s="61"/>
      <c r="C96" s="6"/>
      <c r="D96" s="144"/>
      <c r="E96" s="95"/>
      <c r="F96" s="60"/>
      <c r="G96" s="3"/>
      <c r="H96" s="3"/>
      <c r="I96" s="3"/>
      <c r="J96" s="3"/>
      <c r="K96" s="3"/>
      <c r="L96" s="8">
        <f t="shared" si="6"/>
        <v>0</v>
      </c>
      <c r="M96" s="4"/>
      <c r="N96" s="4"/>
      <c r="O96" s="4"/>
      <c r="P96" s="4"/>
      <c r="Q96" s="4"/>
      <c r="R96" s="4"/>
      <c r="S96" s="4"/>
      <c r="T96" s="4"/>
      <c r="U96" s="4"/>
      <c r="V96" s="4"/>
      <c r="W96" s="4"/>
      <c r="X96" s="4"/>
      <c r="Y96" s="4"/>
      <c r="Z96" s="4"/>
      <c r="AA96" s="4"/>
      <c r="AB96" s="4"/>
      <c r="AC96" s="2"/>
      <c r="AD96" s="30">
        <f t="shared" si="7"/>
        <v>0</v>
      </c>
      <c r="AE96" s="11">
        <f t="shared" si="8"/>
        <v>12057.189999999999</v>
      </c>
      <c r="AF96" s="23"/>
    </row>
    <row r="97" spans="2:32" ht="15.75" customHeight="1" x14ac:dyDescent="0.2">
      <c r="B97" s="61"/>
      <c r="C97" s="6"/>
      <c r="D97" s="144"/>
      <c r="E97" s="95"/>
      <c r="F97" s="60"/>
      <c r="G97" s="3"/>
      <c r="H97" s="3"/>
      <c r="I97" s="3"/>
      <c r="J97" s="3"/>
      <c r="K97" s="3"/>
      <c r="L97" s="8">
        <f t="shared" si="6"/>
        <v>0</v>
      </c>
      <c r="M97" s="4"/>
      <c r="N97" s="4"/>
      <c r="O97" s="4"/>
      <c r="P97" s="4"/>
      <c r="Q97" s="4"/>
      <c r="R97" s="4"/>
      <c r="S97" s="4"/>
      <c r="T97" s="4"/>
      <c r="U97" s="4"/>
      <c r="V97" s="4"/>
      <c r="W97" s="4"/>
      <c r="X97" s="4"/>
      <c r="Y97" s="4"/>
      <c r="Z97" s="4"/>
      <c r="AA97" s="4"/>
      <c r="AB97" s="4"/>
      <c r="AC97" s="2"/>
      <c r="AD97" s="30">
        <f t="shared" si="7"/>
        <v>0</v>
      </c>
      <c r="AE97" s="11">
        <f t="shared" si="8"/>
        <v>12057.189999999999</v>
      </c>
      <c r="AF97" s="23"/>
    </row>
    <row r="98" spans="2:32" ht="15.75" customHeight="1" x14ac:dyDescent="0.2">
      <c r="B98" s="61"/>
      <c r="C98" s="6"/>
      <c r="D98" s="144"/>
      <c r="E98" s="95"/>
      <c r="F98" s="60"/>
      <c r="G98" s="3"/>
      <c r="H98" s="3"/>
      <c r="I98" s="3"/>
      <c r="J98" s="3"/>
      <c r="K98" s="3"/>
      <c r="L98" s="8">
        <f t="shared" si="6"/>
        <v>0</v>
      </c>
      <c r="M98" s="4"/>
      <c r="N98" s="4"/>
      <c r="O98" s="4"/>
      <c r="P98" s="4"/>
      <c r="Q98" s="4"/>
      <c r="R98" s="4"/>
      <c r="S98" s="4"/>
      <c r="T98" s="4"/>
      <c r="U98" s="4"/>
      <c r="V98" s="4"/>
      <c r="W98" s="4"/>
      <c r="X98" s="4"/>
      <c r="Y98" s="4"/>
      <c r="Z98" s="4"/>
      <c r="AA98" s="4"/>
      <c r="AB98" s="4"/>
      <c r="AC98" s="2"/>
      <c r="AD98" s="30">
        <f t="shared" si="7"/>
        <v>0</v>
      </c>
      <c r="AE98" s="11">
        <f t="shared" si="8"/>
        <v>12057.189999999999</v>
      </c>
      <c r="AF98" s="23"/>
    </row>
    <row r="99" spans="2:32" ht="15.75" customHeight="1" x14ac:dyDescent="0.2">
      <c r="B99" s="61"/>
      <c r="C99" s="6"/>
      <c r="D99" s="144"/>
      <c r="E99" s="95"/>
      <c r="F99" s="60"/>
      <c r="G99" s="3"/>
      <c r="H99" s="3"/>
      <c r="I99" s="3"/>
      <c r="J99" s="3"/>
      <c r="K99" s="3"/>
      <c r="L99" s="8">
        <f t="shared" si="6"/>
        <v>0</v>
      </c>
      <c r="M99" s="4"/>
      <c r="N99" s="4"/>
      <c r="O99" s="4"/>
      <c r="P99" s="4"/>
      <c r="Q99" s="4"/>
      <c r="R99" s="4"/>
      <c r="S99" s="4"/>
      <c r="T99" s="4"/>
      <c r="U99" s="4"/>
      <c r="V99" s="4"/>
      <c r="W99" s="4"/>
      <c r="X99" s="4"/>
      <c r="Y99" s="4"/>
      <c r="Z99" s="4"/>
      <c r="AA99" s="4"/>
      <c r="AB99" s="4"/>
      <c r="AC99" s="2"/>
      <c r="AD99" s="30">
        <f t="shared" si="7"/>
        <v>0</v>
      </c>
      <c r="AE99" s="11">
        <f t="shared" si="8"/>
        <v>12057.189999999999</v>
      </c>
      <c r="AF99" s="23"/>
    </row>
    <row r="100" spans="2:32" ht="15.75" customHeight="1" x14ac:dyDescent="0.2">
      <c r="B100" s="61"/>
      <c r="C100" s="6"/>
      <c r="D100" s="144"/>
      <c r="E100" s="95"/>
      <c r="F100" s="60"/>
      <c r="G100" s="3"/>
      <c r="H100" s="3"/>
      <c r="I100" s="3"/>
      <c r="J100" s="3"/>
      <c r="K100" s="3"/>
      <c r="L100" s="8">
        <f t="shared" si="6"/>
        <v>0</v>
      </c>
      <c r="M100" s="4"/>
      <c r="N100" s="4"/>
      <c r="O100" s="4"/>
      <c r="P100" s="4"/>
      <c r="Q100" s="4"/>
      <c r="R100" s="4"/>
      <c r="S100" s="4"/>
      <c r="T100" s="4"/>
      <c r="U100" s="4"/>
      <c r="V100" s="4"/>
      <c r="W100" s="4"/>
      <c r="X100" s="4"/>
      <c r="Y100" s="4"/>
      <c r="Z100" s="4"/>
      <c r="AA100" s="4"/>
      <c r="AB100" s="4"/>
      <c r="AC100" s="2"/>
      <c r="AD100" s="30">
        <f t="shared" si="7"/>
        <v>0</v>
      </c>
      <c r="AE100" s="11">
        <f t="shared" si="8"/>
        <v>12057.189999999999</v>
      </c>
      <c r="AF100" s="23"/>
    </row>
    <row r="101" spans="2:32" ht="15.75" customHeight="1" x14ac:dyDescent="0.2">
      <c r="B101" s="61"/>
      <c r="C101" s="6"/>
      <c r="D101" s="144"/>
      <c r="E101" s="95"/>
      <c r="F101" s="60"/>
      <c r="G101" s="3"/>
      <c r="H101" s="3"/>
      <c r="I101" s="3"/>
      <c r="J101" s="3"/>
      <c r="K101" s="3"/>
      <c r="L101" s="8">
        <f t="shared" ref="L101:L125" si="9">SUM(F101:K101)</f>
        <v>0</v>
      </c>
      <c r="M101" s="4"/>
      <c r="N101" s="4"/>
      <c r="O101" s="4"/>
      <c r="P101" s="4"/>
      <c r="Q101" s="4"/>
      <c r="R101" s="4"/>
      <c r="S101" s="4"/>
      <c r="T101" s="4"/>
      <c r="U101" s="4"/>
      <c r="V101" s="4"/>
      <c r="W101" s="4"/>
      <c r="X101" s="4"/>
      <c r="Y101" s="4"/>
      <c r="Z101" s="4"/>
      <c r="AA101" s="4"/>
      <c r="AB101" s="4"/>
      <c r="AC101" s="2"/>
      <c r="AD101" s="30">
        <f t="shared" ref="AD101:AD121" si="10">SUM(M101:AC101)</f>
        <v>0</v>
      </c>
      <c r="AE101" s="11">
        <f t="shared" ref="AE101:AE125" si="11">AE100+L101-AD101</f>
        <v>12057.189999999999</v>
      </c>
      <c r="AF101" s="23"/>
    </row>
    <row r="102" spans="2:32" ht="15.75" customHeight="1" x14ac:dyDescent="0.2">
      <c r="B102" s="61"/>
      <c r="C102" s="6"/>
      <c r="D102" s="144"/>
      <c r="E102" s="95"/>
      <c r="F102" s="60"/>
      <c r="G102" s="3"/>
      <c r="H102" s="3"/>
      <c r="I102" s="3"/>
      <c r="J102" s="3"/>
      <c r="K102" s="3"/>
      <c r="L102" s="8">
        <f t="shared" si="9"/>
        <v>0</v>
      </c>
      <c r="M102" s="4"/>
      <c r="N102" s="4"/>
      <c r="O102" s="4"/>
      <c r="P102" s="4"/>
      <c r="Q102" s="4"/>
      <c r="R102" s="4"/>
      <c r="S102" s="4"/>
      <c r="T102" s="4"/>
      <c r="U102" s="4"/>
      <c r="V102" s="4"/>
      <c r="W102" s="4"/>
      <c r="X102" s="4"/>
      <c r="Y102" s="4"/>
      <c r="Z102" s="4"/>
      <c r="AA102" s="4"/>
      <c r="AB102" s="4"/>
      <c r="AC102" s="2"/>
      <c r="AD102" s="30">
        <f t="shared" si="10"/>
        <v>0</v>
      </c>
      <c r="AE102" s="11">
        <f t="shared" si="11"/>
        <v>12057.189999999999</v>
      </c>
      <c r="AF102" s="23"/>
    </row>
    <row r="103" spans="2:32" ht="15.75" customHeight="1" x14ac:dyDescent="0.2">
      <c r="B103" s="61"/>
      <c r="C103" s="6"/>
      <c r="D103" s="144"/>
      <c r="E103" s="95"/>
      <c r="F103" s="60"/>
      <c r="G103" s="3"/>
      <c r="H103" s="3"/>
      <c r="I103" s="3"/>
      <c r="J103" s="3"/>
      <c r="K103" s="3"/>
      <c r="L103" s="8">
        <f t="shared" si="9"/>
        <v>0</v>
      </c>
      <c r="M103" s="4"/>
      <c r="N103" s="4"/>
      <c r="O103" s="4"/>
      <c r="P103" s="4"/>
      <c r="Q103" s="4"/>
      <c r="R103" s="4"/>
      <c r="S103" s="4"/>
      <c r="T103" s="4"/>
      <c r="U103" s="4"/>
      <c r="V103" s="4"/>
      <c r="W103" s="4"/>
      <c r="X103" s="4"/>
      <c r="Y103" s="4"/>
      <c r="Z103" s="4"/>
      <c r="AA103" s="4"/>
      <c r="AB103" s="4"/>
      <c r="AC103" s="2"/>
      <c r="AD103" s="30">
        <f t="shared" si="10"/>
        <v>0</v>
      </c>
      <c r="AE103" s="11">
        <f t="shared" si="11"/>
        <v>12057.189999999999</v>
      </c>
      <c r="AF103" s="23"/>
    </row>
    <row r="104" spans="2:32" ht="15.75" customHeight="1" x14ac:dyDescent="0.2">
      <c r="B104" s="61"/>
      <c r="C104" s="6"/>
      <c r="D104" s="144"/>
      <c r="E104" s="95"/>
      <c r="F104" s="60"/>
      <c r="G104" s="3"/>
      <c r="H104" s="3"/>
      <c r="I104" s="3"/>
      <c r="J104" s="3"/>
      <c r="K104" s="3"/>
      <c r="L104" s="8">
        <f t="shared" si="9"/>
        <v>0</v>
      </c>
      <c r="M104" s="4"/>
      <c r="N104" s="4"/>
      <c r="O104" s="4"/>
      <c r="P104" s="4"/>
      <c r="Q104" s="4"/>
      <c r="R104" s="4"/>
      <c r="S104" s="4"/>
      <c r="T104" s="4"/>
      <c r="U104" s="4"/>
      <c r="V104" s="4"/>
      <c r="W104" s="4"/>
      <c r="X104" s="4"/>
      <c r="Y104" s="4"/>
      <c r="Z104" s="4"/>
      <c r="AA104" s="4"/>
      <c r="AB104" s="4"/>
      <c r="AC104" s="2"/>
      <c r="AD104" s="30">
        <f t="shared" si="10"/>
        <v>0</v>
      </c>
      <c r="AE104" s="11">
        <f t="shared" si="11"/>
        <v>12057.189999999999</v>
      </c>
      <c r="AF104" s="23"/>
    </row>
    <row r="105" spans="2:32" ht="15.75" customHeight="1" x14ac:dyDescent="0.2">
      <c r="B105" s="61"/>
      <c r="C105" s="6"/>
      <c r="D105" s="144"/>
      <c r="E105" s="95"/>
      <c r="F105" s="60"/>
      <c r="G105" s="3"/>
      <c r="H105" s="3"/>
      <c r="I105" s="3"/>
      <c r="J105" s="3"/>
      <c r="K105" s="3"/>
      <c r="L105" s="8">
        <f t="shared" si="9"/>
        <v>0</v>
      </c>
      <c r="M105" s="4"/>
      <c r="N105" s="4"/>
      <c r="O105" s="4"/>
      <c r="P105" s="4"/>
      <c r="Q105" s="4"/>
      <c r="R105" s="4"/>
      <c r="S105" s="4"/>
      <c r="T105" s="4"/>
      <c r="U105" s="4"/>
      <c r="V105" s="4"/>
      <c r="W105" s="4"/>
      <c r="X105" s="4"/>
      <c r="Y105" s="4"/>
      <c r="Z105" s="4"/>
      <c r="AA105" s="4"/>
      <c r="AB105" s="4"/>
      <c r="AC105" s="2"/>
      <c r="AD105" s="30">
        <f t="shared" si="10"/>
        <v>0</v>
      </c>
      <c r="AE105" s="11">
        <f t="shared" si="11"/>
        <v>12057.189999999999</v>
      </c>
      <c r="AF105" s="23"/>
    </row>
    <row r="106" spans="2:32" ht="15.75" customHeight="1" x14ac:dyDescent="0.2">
      <c r="B106" s="61"/>
      <c r="C106" s="6"/>
      <c r="D106" s="144"/>
      <c r="E106" s="95"/>
      <c r="F106" s="60"/>
      <c r="G106" s="3"/>
      <c r="H106" s="3"/>
      <c r="I106" s="3"/>
      <c r="J106" s="3"/>
      <c r="K106" s="3"/>
      <c r="L106" s="8">
        <f t="shared" si="9"/>
        <v>0</v>
      </c>
      <c r="M106" s="4"/>
      <c r="N106" s="4"/>
      <c r="O106" s="4"/>
      <c r="P106" s="4"/>
      <c r="Q106" s="4"/>
      <c r="R106" s="4"/>
      <c r="S106" s="4"/>
      <c r="T106" s="4"/>
      <c r="U106" s="4"/>
      <c r="V106" s="4"/>
      <c r="W106" s="4"/>
      <c r="X106" s="4"/>
      <c r="Y106" s="4"/>
      <c r="Z106" s="4"/>
      <c r="AA106" s="4"/>
      <c r="AB106" s="4"/>
      <c r="AC106" s="2"/>
      <c r="AD106" s="30">
        <f t="shared" si="10"/>
        <v>0</v>
      </c>
      <c r="AE106" s="11">
        <f t="shared" si="11"/>
        <v>12057.189999999999</v>
      </c>
      <c r="AF106" s="23"/>
    </row>
    <row r="107" spans="2:32" ht="15.75" customHeight="1" x14ac:dyDescent="0.2">
      <c r="B107" s="61"/>
      <c r="C107" s="6"/>
      <c r="D107" s="144"/>
      <c r="E107" s="95"/>
      <c r="F107" s="60"/>
      <c r="G107" s="3"/>
      <c r="H107" s="3"/>
      <c r="I107" s="3"/>
      <c r="J107" s="3"/>
      <c r="K107" s="3"/>
      <c r="L107" s="8">
        <f t="shared" si="9"/>
        <v>0</v>
      </c>
      <c r="M107" s="4"/>
      <c r="N107" s="4"/>
      <c r="O107" s="4"/>
      <c r="P107" s="4"/>
      <c r="Q107" s="4"/>
      <c r="R107" s="4"/>
      <c r="S107" s="4"/>
      <c r="T107" s="4"/>
      <c r="U107" s="4"/>
      <c r="V107" s="4"/>
      <c r="W107" s="4"/>
      <c r="X107" s="4"/>
      <c r="Y107" s="4"/>
      <c r="Z107" s="4"/>
      <c r="AA107" s="4"/>
      <c r="AB107" s="4"/>
      <c r="AC107" s="2"/>
      <c r="AD107" s="30">
        <f t="shared" si="10"/>
        <v>0</v>
      </c>
      <c r="AE107" s="11">
        <f t="shared" si="11"/>
        <v>12057.189999999999</v>
      </c>
      <c r="AF107" s="23"/>
    </row>
    <row r="108" spans="2:32" ht="15.75" customHeight="1" x14ac:dyDescent="0.2">
      <c r="B108" s="61"/>
      <c r="C108" s="6"/>
      <c r="D108" s="144"/>
      <c r="E108" s="95"/>
      <c r="F108" s="60"/>
      <c r="G108" s="3"/>
      <c r="H108" s="3"/>
      <c r="I108" s="3"/>
      <c r="J108" s="3"/>
      <c r="K108" s="3"/>
      <c r="L108" s="8">
        <f t="shared" si="9"/>
        <v>0</v>
      </c>
      <c r="M108" s="4"/>
      <c r="N108" s="4"/>
      <c r="O108" s="4"/>
      <c r="P108" s="4"/>
      <c r="Q108" s="4"/>
      <c r="R108" s="4"/>
      <c r="S108" s="4"/>
      <c r="T108" s="4"/>
      <c r="U108" s="4"/>
      <c r="V108" s="4"/>
      <c r="W108" s="4"/>
      <c r="X108" s="4"/>
      <c r="Y108" s="4"/>
      <c r="Z108" s="4"/>
      <c r="AA108" s="4"/>
      <c r="AB108" s="4"/>
      <c r="AC108" s="2"/>
      <c r="AD108" s="30">
        <f t="shared" si="10"/>
        <v>0</v>
      </c>
      <c r="AE108" s="11">
        <f t="shared" si="11"/>
        <v>12057.189999999999</v>
      </c>
      <c r="AF108" s="23"/>
    </row>
    <row r="109" spans="2:32" ht="15.75" customHeight="1" x14ac:dyDescent="0.2">
      <c r="B109" s="61"/>
      <c r="C109" s="6"/>
      <c r="D109" s="144"/>
      <c r="E109" s="95"/>
      <c r="F109" s="60"/>
      <c r="G109" s="3"/>
      <c r="H109" s="3"/>
      <c r="I109" s="3"/>
      <c r="J109" s="3"/>
      <c r="K109" s="3"/>
      <c r="L109" s="8">
        <f t="shared" si="9"/>
        <v>0</v>
      </c>
      <c r="M109" s="4"/>
      <c r="N109" s="4"/>
      <c r="O109" s="4"/>
      <c r="P109" s="4"/>
      <c r="Q109" s="4"/>
      <c r="R109" s="4"/>
      <c r="S109" s="4"/>
      <c r="T109" s="4"/>
      <c r="U109" s="4"/>
      <c r="V109" s="4"/>
      <c r="W109" s="4"/>
      <c r="X109" s="4"/>
      <c r="Y109" s="4"/>
      <c r="Z109" s="4"/>
      <c r="AA109" s="4"/>
      <c r="AB109" s="4"/>
      <c r="AC109" s="2"/>
      <c r="AD109" s="30">
        <f t="shared" si="10"/>
        <v>0</v>
      </c>
      <c r="AE109" s="11">
        <f t="shared" si="11"/>
        <v>12057.189999999999</v>
      </c>
      <c r="AF109" s="23"/>
    </row>
    <row r="110" spans="2:32" ht="15.75" customHeight="1" x14ac:dyDescent="0.2">
      <c r="B110" s="61"/>
      <c r="C110" s="6"/>
      <c r="D110" s="144"/>
      <c r="E110" s="95"/>
      <c r="F110" s="60"/>
      <c r="G110" s="3"/>
      <c r="H110" s="3"/>
      <c r="I110" s="3"/>
      <c r="J110" s="3"/>
      <c r="K110" s="3"/>
      <c r="L110" s="8">
        <f t="shared" si="9"/>
        <v>0</v>
      </c>
      <c r="M110" s="4"/>
      <c r="N110" s="4"/>
      <c r="O110" s="4"/>
      <c r="P110" s="4"/>
      <c r="Q110" s="4"/>
      <c r="R110" s="4"/>
      <c r="S110" s="4"/>
      <c r="T110" s="4"/>
      <c r="U110" s="4"/>
      <c r="V110" s="4"/>
      <c r="W110" s="4"/>
      <c r="X110" s="4"/>
      <c r="Y110" s="4"/>
      <c r="Z110" s="4"/>
      <c r="AA110" s="4"/>
      <c r="AB110" s="4"/>
      <c r="AC110" s="2"/>
      <c r="AD110" s="30">
        <f t="shared" si="10"/>
        <v>0</v>
      </c>
      <c r="AE110" s="11">
        <f t="shared" si="11"/>
        <v>12057.189999999999</v>
      </c>
      <c r="AF110" s="23"/>
    </row>
    <row r="111" spans="2:32" ht="15.75" customHeight="1" x14ac:dyDescent="0.2">
      <c r="B111" s="61"/>
      <c r="C111" s="6"/>
      <c r="D111" s="144"/>
      <c r="E111" s="95"/>
      <c r="F111" s="60"/>
      <c r="G111" s="3"/>
      <c r="H111" s="3"/>
      <c r="I111" s="3"/>
      <c r="J111" s="3"/>
      <c r="K111" s="3"/>
      <c r="L111" s="8">
        <f t="shared" si="9"/>
        <v>0</v>
      </c>
      <c r="M111" s="4"/>
      <c r="N111" s="4"/>
      <c r="O111" s="4"/>
      <c r="P111" s="4"/>
      <c r="Q111" s="4"/>
      <c r="R111" s="4"/>
      <c r="S111" s="4"/>
      <c r="T111" s="4"/>
      <c r="U111" s="4"/>
      <c r="V111" s="4"/>
      <c r="W111" s="4"/>
      <c r="X111" s="4"/>
      <c r="Y111" s="4"/>
      <c r="Z111" s="4"/>
      <c r="AA111" s="4"/>
      <c r="AB111" s="4"/>
      <c r="AC111" s="2"/>
      <c r="AD111" s="30">
        <f t="shared" si="10"/>
        <v>0</v>
      </c>
      <c r="AE111" s="11">
        <f t="shared" si="11"/>
        <v>12057.189999999999</v>
      </c>
      <c r="AF111" s="23"/>
    </row>
    <row r="112" spans="2:32" ht="15.75" customHeight="1" x14ac:dyDescent="0.2">
      <c r="B112" s="61"/>
      <c r="C112" s="6"/>
      <c r="D112" s="144"/>
      <c r="E112" s="95"/>
      <c r="F112" s="60"/>
      <c r="G112" s="3"/>
      <c r="H112" s="3"/>
      <c r="I112" s="3"/>
      <c r="J112" s="3"/>
      <c r="K112" s="3"/>
      <c r="L112" s="8">
        <f t="shared" si="9"/>
        <v>0</v>
      </c>
      <c r="M112" s="4"/>
      <c r="N112" s="4"/>
      <c r="O112" s="4"/>
      <c r="P112" s="4"/>
      <c r="Q112" s="4"/>
      <c r="R112" s="4"/>
      <c r="S112" s="4"/>
      <c r="T112" s="4"/>
      <c r="U112" s="4"/>
      <c r="V112" s="4"/>
      <c r="W112" s="4"/>
      <c r="X112" s="4"/>
      <c r="Y112" s="4"/>
      <c r="Z112" s="4"/>
      <c r="AA112" s="4"/>
      <c r="AB112" s="4"/>
      <c r="AC112" s="2"/>
      <c r="AD112" s="30">
        <f t="shared" si="10"/>
        <v>0</v>
      </c>
      <c r="AE112" s="11">
        <f t="shared" si="11"/>
        <v>12057.189999999999</v>
      </c>
      <c r="AF112" s="23"/>
    </row>
    <row r="113" spans="2:32" ht="15.75" customHeight="1" x14ac:dyDescent="0.2">
      <c r="B113" s="61"/>
      <c r="C113" s="6"/>
      <c r="D113" s="144"/>
      <c r="E113" s="95"/>
      <c r="F113" s="60"/>
      <c r="G113" s="3"/>
      <c r="H113" s="3"/>
      <c r="I113" s="3"/>
      <c r="J113" s="3"/>
      <c r="K113" s="3"/>
      <c r="L113" s="8">
        <f t="shared" si="9"/>
        <v>0</v>
      </c>
      <c r="M113" s="4"/>
      <c r="N113" s="4"/>
      <c r="O113" s="4"/>
      <c r="P113" s="4"/>
      <c r="Q113" s="4"/>
      <c r="R113" s="4"/>
      <c r="S113" s="4"/>
      <c r="T113" s="4"/>
      <c r="U113" s="4"/>
      <c r="V113" s="4"/>
      <c r="W113" s="4"/>
      <c r="X113" s="4"/>
      <c r="Y113" s="4"/>
      <c r="Z113" s="4"/>
      <c r="AA113" s="4"/>
      <c r="AB113" s="4"/>
      <c r="AC113" s="2"/>
      <c r="AD113" s="30">
        <f t="shared" si="10"/>
        <v>0</v>
      </c>
      <c r="AE113" s="11">
        <f t="shared" si="11"/>
        <v>12057.189999999999</v>
      </c>
      <c r="AF113" s="23"/>
    </row>
    <row r="114" spans="2:32" ht="15.75" customHeight="1" x14ac:dyDescent="0.2">
      <c r="B114" s="61"/>
      <c r="C114" s="6"/>
      <c r="D114" s="144"/>
      <c r="E114" s="95"/>
      <c r="F114" s="60"/>
      <c r="G114" s="3"/>
      <c r="H114" s="3"/>
      <c r="I114" s="3"/>
      <c r="J114" s="3"/>
      <c r="K114" s="3"/>
      <c r="L114" s="8">
        <f t="shared" si="9"/>
        <v>0</v>
      </c>
      <c r="M114" s="4"/>
      <c r="N114" s="4"/>
      <c r="O114" s="4"/>
      <c r="P114" s="4"/>
      <c r="Q114" s="4"/>
      <c r="R114" s="4"/>
      <c r="S114" s="4"/>
      <c r="T114" s="4"/>
      <c r="U114" s="4"/>
      <c r="V114" s="4"/>
      <c r="W114" s="4"/>
      <c r="X114" s="4"/>
      <c r="Y114" s="4"/>
      <c r="Z114" s="4"/>
      <c r="AA114" s="4"/>
      <c r="AB114" s="4"/>
      <c r="AC114" s="2"/>
      <c r="AD114" s="30">
        <f t="shared" si="10"/>
        <v>0</v>
      </c>
      <c r="AE114" s="11">
        <f t="shared" si="11"/>
        <v>12057.189999999999</v>
      </c>
      <c r="AF114" s="23"/>
    </row>
    <row r="115" spans="2:32" ht="15.75" customHeight="1" x14ac:dyDescent="0.2">
      <c r="B115" s="61"/>
      <c r="C115" s="6"/>
      <c r="D115" s="144"/>
      <c r="E115" s="95"/>
      <c r="F115" s="60"/>
      <c r="G115" s="3"/>
      <c r="H115" s="3"/>
      <c r="I115" s="3"/>
      <c r="J115" s="3"/>
      <c r="K115" s="3"/>
      <c r="L115" s="8">
        <f t="shared" si="9"/>
        <v>0</v>
      </c>
      <c r="M115" s="4"/>
      <c r="N115" s="4"/>
      <c r="O115" s="4"/>
      <c r="P115" s="4"/>
      <c r="Q115" s="4"/>
      <c r="R115" s="4"/>
      <c r="S115" s="4"/>
      <c r="T115" s="4"/>
      <c r="U115" s="4"/>
      <c r="V115" s="4"/>
      <c r="W115" s="4"/>
      <c r="X115" s="4"/>
      <c r="Y115" s="4"/>
      <c r="Z115" s="4"/>
      <c r="AA115" s="4"/>
      <c r="AB115" s="4"/>
      <c r="AC115" s="2"/>
      <c r="AD115" s="30">
        <f t="shared" si="10"/>
        <v>0</v>
      </c>
      <c r="AE115" s="11">
        <f t="shared" si="11"/>
        <v>12057.189999999999</v>
      </c>
      <c r="AF115" s="23"/>
    </row>
    <row r="116" spans="2:32" ht="15.75" customHeight="1" x14ac:dyDescent="0.2">
      <c r="B116" s="61"/>
      <c r="C116" s="6"/>
      <c r="D116" s="144"/>
      <c r="E116" s="95"/>
      <c r="F116" s="60"/>
      <c r="G116" s="3"/>
      <c r="H116" s="3"/>
      <c r="I116" s="3"/>
      <c r="J116" s="3"/>
      <c r="K116" s="3"/>
      <c r="L116" s="8">
        <f t="shared" si="9"/>
        <v>0</v>
      </c>
      <c r="M116" s="4"/>
      <c r="N116" s="4"/>
      <c r="O116" s="4"/>
      <c r="P116" s="4"/>
      <c r="Q116" s="4"/>
      <c r="R116" s="4"/>
      <c r="S116" s="4"/>
      <c r="T116" s="4"/>
      <c r="U116" s="4"/>
      <c r="V116" s="4"/>
      <c r="W116" s="4"/>
      <c r="X116" s="4"/>
      <c r="Y116" s="4"/>
      <c r="Z116" s="4"/>
      <c r="AA116" s="4"/>
      <c r="AB116" s="4"/>
      <c r="AC116" s="2"/>
      <c r="AD116" s="30">
        <f t="shared" si="10"/>
        <v>0</v>
      </c>
      <c r="AE116" s="11">
        <f t="shared" si="11"/>
        <v>12057.189999999999</v>
      </c>
      <c r="AF116" s="23"/>
    </row>
    <row r="117" spans="2:32" ht="15.75" customHeight="1" x14ac:dyDescent="0.2">
      <c r="B117" s="61"/>
      <c r="C117" s="6"/>
      <c r="D117" s="144"/>
      <c r="E117" s="95"/>
      <c r="F117" s="60"/>
      <c r="G117" s="3"/>
      <c r="H117" s="3"/>
      <c r="I117" s="3"/>
      <c r="J117" s="3"/>
      <c r="K117" s="3"/>
      <c r="L117" s="8">
        <f t="shared" si="9"/>
        <v>0</v>
      </c>
      <c r="M117" s="4"/>
      <c r="N117" s="4"/>
      <c r="O117" s="4"/>
      <c r="P117" s="4"/>
      <c r="Q117" s="4"/>
      <c r="R117" s="4"/>
      <c r="S117" s="4"/>
      <c r="T117" s="4"/>
      <c r="U117" s="4"/>
      <c r="V117" s="4"/>
      <c r="W117" s="4"/>
      <c r="X117" s="4"/>
      <c r="Y117" s="4"/>
      <c r="Z117" s="4"/>
      <c r="AA117" s="4"/>
      <c r="AB117" s="4"/>
      <c r="AC117" s="2"/>
      <c r="AD117" s="30">
        <f t="shared" si="10"/>
        <v>0</v>
      </c>
      <c r="AE117" s="11">
        <f t="shared" si="11"/>
        <v>12057.189999999999</v>
      </c>
      <c r="AF117" s="23"/>
    </row>
    <row r="118" spans="2:32" ht="15.75" customHeight="1" x14ac:dyDescent="0.2">
      <c r="B118" s="61"/>
      <c r="C118" s="6"/>
      <c r="D118" s="144"/>
      <c r="E118" s="95"/>
      <c r="F118" s="60"/>
      <c r="G118" s="3"/>
      <c r="H118" s="3"/>
      <c r="I118" s="3"/>
      <c r="J118" s="3"/>
      <c r="K118" s="3"/>
      <c r="L118" s="8">
        <f t="shared" si="9"/>
        <v>0</v>
      </c>
      <c r="M118" s="4"/>
      <c r="N118" s="4"/>
      <c r="O118" s="4"/>
      <c r="P118" s="4"/>
      <c r="Q118" s="4"/>
      <c r="R118" s="4"/>
      <c r="S118" s="4"/>
      <c r="T118" s="4"/>
      <c r="U118" s="4"/>
      <c r="V118" s="4"/>
      <c r="W118" s="4"/>
      <c r="X118" s="4"/>
      <c r="Y118" s="4"/>
      <c r="Z118" s="4"/>
      <c r="AA118" s="4"/>
      <c r="AB118" s="4"/>
      <c r="AC118" s="2"/>
      <c r="AD118" s="30">
        <f t="shared" si="10"/>
        <v>0</v>
      </c>
      <c r="AE118" s="11">
        <f t="shared" si="11"/>
        <v>12057.189999999999</v>
      </c>
      <c r="AF118" s="23"/>
    </row>
    <row r="119" spans="2:32" ht="15.75" customHeight="1" x14ac:dyDescent="0.2">
      <c r="B119" s="61"/>
      <c r="C119" s="6"/>
      <c r="D119" s="144"/>
      <c r="E119" s="95"/>
      <c r="F119" s="60"/>
      <c r="G119" s="3"/>
      <c r="H119" s="3"/>
      <c r="I119" s="3"/>
      <c r="J119" s="3"/>
      <c r="K119" s="3"/>
      <c r="L119" s="8">
        <f t="shared" si="9"/>
        <v>0</v>
      </c>
      <c r="M119" s="4"/>
      <c r="N119" s="4"/>
      <c r="O119" s="4"/>
      <c r="P119" s="4"/>
      <c r="Q119" s="4"/>
      <c r="R119" s="4"/>
      <c r="S119" s="4"/>
      <c r="T119" s="4"/>
      <c r="U119" s="4"/>
      <c r="V119" s="4"/>
      <c r="W119" s="4"/>
      <c r="X119" s="4"/>
      <c r="Y119" s="4"/>
      <c r="Z119" s="4"/>
      <c r="AA119" s="4"/>
      <c r="AB119" s="4"/>
      <c r="AC119" s="2"/>
      <c r="AD119" s="30">
        <f t="shared" si="10"/>
        <v>0</v>
      </c>
      <c r="AE119" s="11">
        <f t="shared" si="11"/>
        <v>12057.189999999999</v>
      </c>
      <c r="AF119" s="23"/>
    </row>
    <row r="120" spans="2:32" ht="15.75" customHeight="1" x14ac:dyDescent="0.2">
      <c r="B120" s="61"/>
      <c r="C120" s="6"/>
      <c r="D120" s="144"/>
      <c r="E120" s="95"/>
      <c r="F120" s="60"/>
      <c r="G120" s="3"/>
      <c r="H120" s="3"/>
      <c r="I120" s="3"/>
      <c r="J120" s="3"/>
      <c r="K120" s="3"/>
      <c r="L120" s="8">
        <f t="shared" si="9"/>
        <v>0</v>
      </c>
      <c r="M120" s="4"/>
      <c r="N120" s="4"/>
      <c r="O120" s="4"/>
      <c r="P120" s="4"/>
      <c r="Q120" s="4"/>
      <c r="R120" s="4"/>
      <c r="S120" s="4"/>
      <c r="T120" s="4"/>
      <c r="U120" s="4"/>
      <c r="V120" s="4"/>
      <c r="W120" s="4"/>
      <c r="X120" s="4"/>
      <c r="Y120" s="4"/>
      <c r="Z120" s="4"/>
      <c r="AA120" s="4"/>
      <c r="AB120" s="4"/>
      <c r="AC120" s="2"/>
      <c r="AD120" s="30">
        <f t="shared" si="10"/>
        <v>0</v>
      </c>
      <c r="AE120" s="11">
        <f t="shared" si="11"/>
        <v>12057.189999999999</v>
      </c>
      <c r="AF120" s="23"/>
    </row>
    <row r="121" spans="2:32" ht="15.75" customHeight="1" x14ac:dyDescent="0.2">
      <c r="B121" s="61"/>
      <c r="C121" s="6"/>
      <c r="D121" s="144"/>
      <c r="E121" s="95"/>
      <c r="F121" s="60"/>
      <c r="G121" s="3"/>
      <c r="H121" s="3"/>
      <c r="I121" s="3"/>
      <c r="J121" s="3"/>
      <c r="K121" s="3"/>
      <c r="L121" s="8">
        <f t="shared" si="9"/>
        <v>0</v>
      </c>
      <c r="M121" s="4"/>
      <c r="N121" s="4"/>
      <c r="O121" s="4"/>
      <c r="P121" s="4"/>
      <c r="Q121" s="4"/>
      <c r="R121" s="4"/>
      <c r="S121" s="4"/>
      <c r="T121" s="4"/>
      <c r="U121" s="4"/>
      <c r="V121" s="4"/>
      <c r="W121" s="4"/>
      <c r="X121" s="4"/>
      <c r="Y121" s="4"/>
      <c r="Z121" s="4"/>
      <c r="AA121" s="4"/>
      <c r="AB121" s="4"/>
      <c r="AC121" s="2"/>
      <c r="AD121" s="30">
        <f t="shared" si="10"/>
        <v>0</v>
      </c>
      <c r="AE121" s="11">
        <f t="shared" si="11"/>
        <v>12057.189999999999</v>
      </c>
      <c r="AF121" s="23"/>
    </row>
    <row r="122" spans="2:32" ht="15.75" customHeight="1" x14ac:dyDescent="0.2">
      <c r="B122" s="61"/>
      <c r="C122" s="6"/>
      <c r="D122" s="144"/>
      <c r="E122" s="95"/>
      <c r="F122" s="60"/>
      <c r="G122" s="3"/>
      <c r="H122" s="3"/>
      <c r="I122" s="3"/>
      <c r="J122" s="3"/>
      <c r="K122" s="3"/>
      <c r="L122" s="8">
        <f t="shared" si="9"/>
        <v>0</v>
      </c>
      <c r="M122" s="4"/>
      <c r="N122" s="4"/>
      <c r="O122" s="4"/>
      <c r="P122" s="4"/>
      <c r="Q122" s="4"/>
      <c r="R122" s="4"/>
      <c r="S122" s="4"/>
      <c r="T122" s="4"/>
      <c r="U122" s="4"/>
      <c r="V122" s="4"/>
      <c r="W122" s="4"/>
      <c r="X122" s="4"/>
      <c r="Y122" s="4"/>
      <c r="Z122" s="4"/>
      <c r="AA122" s="4"/>
      <c r="AB122" s="4"/>
      <c r="AC122" s="2"/>
      <c r="AD122" s="30"/>
      <c r="AE122" s="11">
        <f t="shared" si="11"/>
        <v>12057.189999999999</v>
      </c>
      <c r="AF122" s="23"/>
    </row>
    <row r="123" spans="2:32" ht="15.75" customHeight="1" x14ac:dyDescent="0.2">
      <c r="B123" s="61"/>
      <c r="C123" s="6"/>
      <c r="D123" s="144"/>
      <c r="E123" s="95"/>
      <c r="F123" s="60"/>
      <c r="G123" s="3"/>
      <c r="H123" s="3"/>
      <c r="I123" s="3"/>
      <c r="J123" s="3"/>
      <c r="K123" s="3"/>
      <c r="L123" s="8">
        <f t="shared" si="9"/>
        <v>0</v>
      </c>
      <c r="M123" s="4"/>
      <c r="N123" s="4"/>
      <c r="O123" s="4"/>
      <c r="P123" s="4"/>
      <c r="Q123" s="4"/>
      <c r="R123" s="4"/>
      <c r="S123" s="4"/>
      <c r="T123" s="4"/>
      <c r="U123" s="4"/>
      <c r="V123" s="4"/>
      <c r="W123" s="4"/>
      <c r="X123" s="4"/>
      <c r="Y123" s="4"/>
      <c r="Z123" s="4"/>
      <c r="AA123" s="4"/>
      <c r="AB123" s="4"/>
      <c r="AC123" s="2"/>
      <c r="AD123" s="30"/>
      <c r="AE123" s="11">
        <f t="shared" si="11"/>
        <v>12057.189999999999</v>
      </c>
      <c r="AF123" s="23"/>
    </row>
    <row r="124" spans="2:32" ht="15.75" customHeight="1" x14ac:dyDescent="0.2">
      <c r="B124" s="61"/>
      <c r="C124" s="6"/>
      <c r="D124" s="144"/>
      <c r="E124" s="95"/>
      <c r="F124" s="60"/>
      <c r="G124" s="3"/>
      <c r="H124" s="3"/>
      <c r="I124" s="3"/>
      <c r="J124" s="3"/>
      <c r="K124" s="3"/>
      <c r="L124" s="8">
        <f t="shared" si="9"/>
        <v>0</v>
      </c>
      <c r="M124" s="4"/>
      <c r="N124" s="4"/>
      <c r="O124" s="4"/>
      <c r="P124" s="4"/>
      <c r="Q124" s="4"/>
      <c r="R124" s="4"/>
      <c r="S124" s="4"/>
      <c r="T124" s="4"/>
      <c r="U124" s="4"/>
      <c r="V124" s="4"/>
      <c r="W124" s="4"/>
      <c r="X124" s="4"/>
      <c r="Y124" s="4"/>
      <c r="Z124" s="4"/>
      <c r="AA124" s="4"/>
      <c r="AB124" s="4"/>
      <c r="AC124" s="2"/>
      <c r="AD124" s="30"/>
      <c r="AE124" s="11">
        <f t="shared" si="11"/>
        <v>12057.189999999999</v>
      </c>
      <c r="AF124" s="23"/>
    </row>
    <row r="125" spans="2:32" ht="15.75" customHeight="1" thickBot="1" x14ac:dyDescent="0.25">
      <c r="B125" s="61"/>
      <c r="C125" s="6"/>
      <c r="D125" s="144"/>
      <c r="E125" s="95"/>
      <c r="F125" s="60"/>
      <c r="G125" s="3"/>
      <c r="H125" s="3"/>
      <c r="I125" s="3"/>
      <c r="J125" s="3"/>
      <c r="K125" s="3"/>
      <c r="L125" s="8">
        <f t="shared" si="9"/>
        <v>0</v>
      </c>
      <c r="M125" s="4"/>
      <c r="N125" s="4"/>
      <c r="O125" s="4"/>
      <c r="P125" s="4"/>
      <c r="Q125" s="4"/>
      <c r="R125" s="4"/>
      <c r="S125" s="4"/>
      <c r="T125" s="4"/>
      <c r="U125" s="4"/>
      <c r="V125" s="4"/>
      <c r="W125" s="4"/>
      <c r="X125" s="4"/>
      <c r="Y125" s="4"/>
      <c r="Z125" s="4"/>
      <c r="AA125" s="4"/>
      <c r="AB125" s="4"/>
      <c r="AC125" s="2"/>
      <c r="AD125" s="30">
        <f>SUM(M125:AC125)</f>
        <v>0</v>
      </c>
      <c r="AE125" s="11">
        <f t="shared" si="11"/>
        <v>12057.189999999999</v>
      </c>
      <c r="AF125" s="23"/>
    </row>
    <row r="126" spans="2:32" ht="18" customHeight="1" thickBot="1" x14ac:dyDescent="0.25">
      <c r="B126" s="13"/>
      <c r="C126" s="14" t="s">
        <v>36</v>
      </c>
      <c r="D126" s="15"/>
      <c r="E126" s="15"/>
      <c r="F126" s="18">
        <f t="shared" ref="F126:K126" si="12">SUM(F4:F125)</f>
        <v>0</v>
      </c>
      <c r="G126" s="18">
        <f t="shared" si="12"/>
        <v>0</v>
      </c>
      <c r="H126" s="18">
        <f t="shared" si="12"/>
        <v>65</v>
      </c>
      <c r="I126" s="18">
        <f t="shared" si="12"/>
        <v>0</v>
      </c>
      <c r="J126" s="18">
        <f t="shared" si="12"/>
        <v>0</v>
      </c>
      <c r="K126" s="18">
        <f t="shared" si="12"/>
        <v>0</v>
      </c>
      <c r="L126" s="62">
        <f>SUM(L5:L125)</f>
        <v>65</v>
      </c>
      <c r="M126" s="18">
        <f t="shared" ref="M126:AB126" si="13">SUM(M4:M125)</f>
        <v>24.92</v>
      </c>
      <c r="N126" s="18">
        <f t="shared" si="13"/>
        <v>34.869999999999997</v>
      </c>
      <c r="O126" s="18">
        <f t="shared" si="13"/>
        <v>0</v>
      </c>
      <c r="P126" s="18">
        <f t="shared" si="13"/>
        <v>426.75</v>
      </c>
      <c r="Q126" s="18">
        <f t="shared" si="13"/>
        <v>0</v>
      </c>
      <c r="R126" s="18">
        <f t="shared" si="13"/>
        <v>0</v>
      </c>
      <c r="S126" s="18">
        <f t="shared" si="13"/>
        <v>8</v>
      </c>
      <c r="T126" s="18">
        <f t="shared" si="13"/>
        <v>0</v>
      </c>
      <c r="U126" s="18">
        <f t="shared" si="13"/>
        <v>0</v>
      </c>
      <c r="V126" s="18">
        <f t="shared" si="13"/>
        <v>0</v>
      </c>
      <c r="W126" s="18">
        <f t="shared" si="13"/>
        <v>125</v>
      </c>
      <c r="X126" s="18">
        <f t="shared" si="13"/>
        <v>16.77</v>
      </c>
      <c r="Y126" s="18">
        <f t="shared" si="13"/>
        <v>0</v>
      </c>
      <c r="Z126" s="18">
        <f t="shared" si="13"/>
        <v>0</v>
      </c>
      <c r="AA126" s="18">
        <f t="shared" si="13"/>
        <v>0</v>
      </c>
      <c r="AB126" s="18">
        <f t="shared" si="13"/>
        <v>0</v>
      </c>
      <c r="AC126" s="16">
        <f>SUM(AC4:AC125)</f>
        <v>0</v>
      </c>
      <c r="AD126" s="9">
        <f>SUM(AD5:AD125)</f>
        <v>636.30999999999995</v>
      </c>
      <c r="AE126" s="12"/>
      <c r="AF126" s="19"/>
    </row>
    <row r="127" spans="2:32" ht="15.75" customHeight="1" thickTop="1" thickBot="1" x14ac:dyDescent="0.25">
      <c r="AD127" s="146"/>
      <c r="AE127" s="12">
        <f>AE125</f>
        <v>12057.189999999999</v>
      </c>
    </row>
    <row r="128" spans="2:32" ht="15.75" customHeight="1" thickTop="1" x14ac:dyDescent="0.2"/>
  </sheetData>
  <mergeCells count="7">
    <mergeCell ref="AE2:AE3"/>
    <mergeCell ref="B2:E2"/>
    <mergeCell ref="F1:L1"/>
    <mergeCell ref="L2:L3"/>
    <mergeCell ref="AD2:AD3"/>
    <mergeCell ref="M2:AB2"/>
    <mergeCell ref="F2:K2"/>
  </mergeCells>
  <phoneticPr fontId="0" type="noConversion"/>
  <dataValidations count="1">
    <dataValidation type="list" allowBlank="1" showInputMessage="1" showErrorMessage="1" sqref="AF4:AF125">
      <formula1>Reconciled</formula1>
    </dataValidation>
  </dataValidations>
  <pageMargins left="0.35433070866141703" right="0.35433070866141703" top="0" bottom="0" header="0.16" footer="0.12"/>
  <pageSetup paperSize="9" scale="28" fitToWidth="0" orientation="landscape" horizontalDpi="4294967293" verticalDpi="0" r:id="rId1"/>
  <headerFooter alignWithMargins="0"/>
  <ignoredErrors>
    <ignoredError sqref="L12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1"/>
    <pageSetUpPr fitToPage="1"/>
  </sheetPr>
  <dimension ref="B1:AG128"/>
  <sheetViews>
    <sheetView windowProtection="1" showGridLines="0" showZeros="0" zoomScale="80" workbookViewId="0">
      <pane xSplit="5" ySplit="4" topLeftCell="F5" activePane="bottomRight" state="frozen"/>
      <selection pane="topRight" activeCell="E1" sqref="E1"/>
      <selection pane="bottomLeft" activeCell="A5" sqref="A5"/>
      <selection pane="bottomRight" activeCell="J3" sqref="J3"/>
    </sheetView>
  </sheetViews>
  <sheetFormatPr defaultRowHeight="15.75" customHeight="1" x14ac:dyDescent="0.2"/>
  <cols>
    <col min="1" max="1" width="2.42578125" customWidth="1"/>
    <col min="2" max="2" width="9.5703125" customWidth="1"/>
    <col min="3" max="3" width="28.28515625" customWidth="1"/>
    <col min="4" max="4" width="11.28515625" customWidth="1"/>
    <col min="5" max="5" width="7.140625" customWidth="1"/>
    <col min="6" max="11" width="12.28515625" customWidth="1"/>
    <col min="12" max="12" width="13.140625" style="1" bestFit="1" customWidth="1"/>
    <col min="13" max="29" width="12.28515625" customWidth="1"/>
    <col min="30" max="31" width="24.28515625" style="1" customWidth="1"/>
    <col min="32" max="32" width="24.28515625" customWidth="1"/>
  </cols>
  <sheetData>
    <row r="1" spans="2:33" ht="21" customHeight="1" thickBot="1" x14ac:dyDescent="0.35">
      <c r="B1" s="132" t="s">
        <v>13</v>
      </c>
      <c r="C1" s="26"/>
      <c r="D1" s="26"/>
      <c r="E1" s="5"/>
      <c r="F1" s="187" t="s">
        <v>56</v>
      </c>
      <c r="G1" s="187"/>
      <c r="H1" s="187"/>
      <c r="I1" s="187"/>
      <c r="J1" s="187"/>
      <c r="K1" s="187"/>
      <c r="L1" s="187"/>
      <c r="N1" s="27"/>
      <c r="O1" s="27"/>
      <c r="P1" s="27"/>
      <c r="Q1" s="27"/>
      <c r="R1" s="27"/>
      <c r="S1" s="27"/>
      <c r="T1" s="27"/>
      <c r="U1" s="27"/>
      <c r="V1" s="27"/>
      <c r="W1" s="27"/>
      <c r="X1" s="27"/>
      <c r="Y1" s="27"/>
      <c r="Z1" s="27"/>
      <c r="AA1" s="27"/>
      <c r="AB1" s="27"/>
      <c r="AC1" s="77"/>
      <c r="AD1" s="27"/>
      <c r="AE1"/>
    </row>
    <row r="2" spans="2:33" s="33" customFormat="1" ht="20.25" customHeight="1" thickTop="1" x14ac:dyDescent="0.25">
      <c r="B2" s="183" t="s">
        <v>0</v>
      </c>
      <c r="C2" s="184"/>
      <c r="D2" s="184"/>
      <c r="E2" s="184"/>
      <c r="F2" s="192" t="s">
        <v>5</v>
      </c>
      <c r="G2" s="178"/>
      <c r="H2" s="178"/>
      <c r="I2" s="178"/>
      <c r="J2" s="178"/>
      <c r="K2" s="189"/>
      <c r="L2" s="190" t="s">
        <v>49</v>
      </c>
      <c r="M2" s="183" t="s">
        <v>10</v>
      </c>
      <c r="N2" s="178"/>
      <c r="O2" s="178"/>
      <c r="P2" s="178"/>
      <c r="Q2" s="178"/>
      <c r="R2" s="178"/>
      <c r="S2" s="178"/>
      <c r="T2" s="178"/>
      <c r="U2" s="178"/>
      <c r="V2" s="178"/>
      <c r="W2" s="178"/>
      <c r="X2" s="178"/>
      <c r="Y2" s="178"/>
      <c r="Z2" s="178"/>
      <c r="AA2" s="178"/>
      <c r="AB2" s="179"/>
      <c r="AC2" s="55" t="s">
        <v>48</v>
      </c>
      <c r="AD2" s="190" t="s">
        <v>50</v>
      </c>
      <c r="AE2" s="185" t="s">
        <v>6</v>
      </c>
      <c r="AF2" s="32"/>
    </row>
    <row r="3" spans="2:33" s="86" customFormat="1" ht="32.25" customHeight="1" thickBot="1" x14ac:dyDescent="0.25">
      <c r="B3" s="80" t="s">
        <v>1</v>
      </c>
      <c r="C3" s="81" t="s">
        <v>2</v>
      </c>
      <c r="D3" s="82" t="s">
        <v>70</v>
      </c>
      <c r="E3" s="82" t="s">
        <v>59</v>
      </c>
      <c r="F3" s="93" t="s">
        <v>57</v>
      </c>
      <c r="G3" s="93" t="s">
        <v>61</v>
      </c>
      <c r="H3" s="93" t="s">
        <v>60</v>
      </c>
      <c r="I3" s="93" t="s">
        <v>72</v>
      </c>
      <c r="J3" s="93" t="s">
        <v>220</v>
      </c>
      <c r="K3" s="93" t="s">
        <v>77</v>
      </c>
      <c r="L3" s="191"/>
      <c r="M3" s="93" t="s">
        <v>58</v>
      </c>
      <c r="N3" s="93" t="s">
        <v>62</v>
      </c>
      <c r="O3" s="93" t="s">
        <v>63</v>
      </c>
      <c r="P3" s="93" t="s">
        <v>64</v>
      </c>
      <c r="Q3" s="93" t="s">
        <v>65</v>
      </c>
      <c r="R3" s="93" t="s">
        <v>66</v>
      </c>
      <c r="S3" s="93" t="s">
        <v>67</v>
      </c>
      <c r="T3" s="93" t="s">
        <v>68</v>
      </c>
      <c r="U3" s="93" t="s">
        <v>73</v>
      </c>
      <c r="V3" s="93" t="s">
        <v>74</v>
      </c>
      <c r="W3" s="93" t="s">
        <v>75</v>
      </c>
      <c r="X3" s="93" t="s">
        <v>22</v>
      </c>
      <c r="Y3" s="93" t="str">
        <f>Control!W9</f>
        <v>Misc</v>
      </c>
      <c r="Z3" s="93" t="str">
        <f>Control!X9</f>
        <v>Misc</v>
      </c>
      <c r="AA3" s="93" t="str">
        <f>Control!Y9</f>
        <v>Misc</v>
      </c>
      <c r="AB3" s="93" t="s">
        <v>71</v>
      </c>
      <c r="AC3" s="83" t="str">
        <f>Control!AA9</f>
        <v>Asset Purchases</v>
      </c>
      <c r="AD3" s="191"/>
      <c r="AE3" s="186"/>
      <c r="AF3" s="85" t="s">
        <v>21</v>
      </c>
    </row>
    <row r="4" spans="2:33" s="1" customFormat="1" ht="15.75" customHeight="1" thickTop="1" thickBot="1" x14ac:dyDescent="0.25">
      <c r="B4" s="61">
        <v>43617</v>
      </c>
      <c r="C4" s="75" t="s">
        <v>35</v>
      </c>
      <c r="D4" s="143"/>
      <c r="E4" s="76"/>
      <c r="F4" s="29"/>
      <c r="G4" s="29"/>
      <c r="H4" s="29"/>
      <c r="I4" s="29"/>
      <c r="J4" s="29"/>
      <c r="K4" s="29"/>
      <c r="L4" s="7"/>
      <c r="M4" s="22"/>
      <c r="N4" s="22"/>
      <c r="O4" s="22"/>
      <c r="P4" s="22"/>
      <c r="Q4" s="22"/>
      <c r="R4" s="22"/>
      <c r="S4" s="22"/>
      <c r="T4" s="22"/>
      <c r="U4" s="22"/>
      <c r="V4" s="22"/>
      <c r="W4" s="22"/>
      <c r="X4" s="22"/>
      <c r="Y4" s="21"/>
      <c r="Z4" s="22"/>
      <c r="AA4" s="22"/>
      <c r="AB4" s="22"/>
      <c r="AC4" s="20"/>
      <c r="AD4" s="147" t="s">
        <v>35</v>
      </c>
      <c r="AE4" s="31">
        <f>May!AE127</f>
        <v>12057.189999999999</v>
      </c>
      <c r="AF4" s="23"/>
    </row>
    <row r="5" spans="2:33" ht="15.75" customHeight="1" thickTop="1" x14ac:dyDescent="0.2">
      <c r="B5" s="61">
        <v>43619</v>
      </c>
      <c r="C5" s="6" t="s">
        <v>186</v>
      </c>
      <c r="D5" s="144"/>
      <c r="E5" s="95"/>
      <c r="F5" s="60"/>
      <c r="G5" s="3"/>
      <c r="H5" s="3">
        <v>65</v>
      </c>
      <c r="I5" s="3"/>
      <c r="J5" s="3"/>
      <c r="K5" s="3"/>
      <c r="L5" s="8">
        <f t="shared" ref="L5:L36" si="0">SUM(F5:K5)</f>
        <v>65</v>
      </c>
      <c r="M5" s="4"/>
      <c r="N5" s="4"/>
      <c r="O5" s="4"/>
      <c r="P5" s="4"/>
      <c r="Q5" s="4"/>
      <c r="R5" s="4"/>
      <c r="S5" s="4"/>
      <c r="T5" s="4"/>
      <c r="U5" s="4"/>
      <c r="V5" s="4"/>
      <c r="W5" s="4"/>
      <c r="X5" s="4"/>
      <c r="Y5" s="4"/>
      <c r="Z5" s="4"/>
      <c r="AA5" s="4"/>
      <c r="AB5" s="4"/>
      <c r="AC5" s="2"/>
      <c r="AD5" s="30">
        <f t="shared" ref="AD5:AD36" si="1">SUM(M5:AC5)</f>
        <v>0</v>
      </c>
      <c r="AE5" s="11">
        <f t="shared" ref="AE5:AE36" si="2">AE4+L5-AD5</f>
        <v>12122.189999999999</v>
      </c>
      <c r="AF5" s="23"/>
    </row>
    <row r="6" spans="2:33" ht="15.75" customHeight="1" x14ac:dyDescent="0.2">
      <c r="B6" s="61">
        <v>43619</v>
      </c>
      <c r="C6" s="6" t="s">
        <v>184</v>
      </c>
      <c r="D6" s="144"/>
      <c r="E6" s="95"/>
      <c r="F6" s="60"/>
      <c r="G6" s="3"/>
      <c r="H6" s="3"/>
      <c r="I6" s="3"/>
      <c r="J6" s="3"/>
      <c r="K6" s="3"/>
      <c r="L6" s="8">
        <f t="shared" si="0"/>
        <v>0</v>
      </c>
      <c r="M6" s="4"/>
      <c r="N6" s="4"/>
      <c r="O6" s="4"/>
      <c r="P6" s="4"/>
      <c r="Q6" s="4"/>
      <c r="R6" s="4"/>
      <c r="S6" s="4"/>
      <c r="T6" s="4"/>
      <c r="U6" s="4"/>
      <c r="V6" s="4"/>
      <c r="W6" s="4">
        <v>125</v>
      </c>
      <c r="X6" s="4"/>
      <c r="Y6" s="4"/>
      <c r="Z6" s="4"/>
      <c r="AA6" s="4"/>
      <c r="AB6" s="4"/>
      <c r="AC6" s="2"/>
      <c r="AD6" s="30">
        <f t="shared" si="1"/>
        <v>125</v>
      </c>
      <c r="AE6" s="11">
        <f t="shared" si="2"/>
        <v>11997.189999999999</v>
      </c>
      <c r="AF6" s="173"/>
    </row>
    <row r="7" spans="2:33" ht="15.75" customHeight="1" x14ac:dyDescent="0.2">
      <c r="B7" s="61">
        <v>43622</v>
      </c>
      <c r="C7" s="6" t="s">
        <v>199</v>
      </c>
      <c r="D7" s="144"/>
      <c r="E7" s="95">
        <v>510</v>
      </c>
      <c r="F7" s="60"/>
      <c r="G7" s="3"/>
      <c r="H7" s="3"/>
      <c r="I7" s="3"/>
      <c r="J7" s="3"/>
      <c r="K7" s="3"/>
      <c r="L7" s="8">
        <f t="shared" si="0"/>
        <v>0</v>
      </c>
      <c r="M7" s="4"/>
      <c r="N7" s="4"/>
      <c r="O7" s="4"/>
      <c r="P7" s="4"/>
      <c r="Q7" s="4"/>
      <c r="R7" s="4"/>
      <c r="S7" s="4"/>
      <c r="T7" s="4"/>
      <c r="U7" s="4"/>
      <c r="V7" s="4"/>
      <c r="W7" s="4"/>
      <c r="X7" s="4">
        <v>130</v>
      </c>
      <c r="Y7" s="4"/>
      <c r="Z7" s="4"/>
      <c r="AA7" s="4"/>
      <c r="AB7" s="4"/>
      <c r="AC7" s="2"/>
      <c r="AD7" s="30">
        <f t="shared" si="1"/>
        <v>130</v>
      </c>
      <c r="AE7" s="11">
        <f t="shared" si="2"/>
        <v>11867.189999999999</v>
      </c>
      <c r="AF7" s="173"/>
      <c r="AG7" s="25"/>
    </row>
    <row r="8" spans="2:33" ht="15.75" customHeight="1" x14ac:dyDescent="0.2">
      <c r="B8" s="61">
        <v>43628</v>
      </c>
      <c r="C8" s="6" t="s">
        <v>200</v>
      </c>
      <c r="D8" s="144"/>
      <c r="E8" s="95">
        <v>514</v>
      </c>
      <c r="F8" s="60"/>
      <c r="G8" s="3"/>
      <c r="H8" s="3"/>
      <c r="I8" s="3"/>
      <c r="J8" s="3"/>
      <c r="K8" s="3"/>
      <c r="L8" s="8">
        <f t="shared" si="0"/>
        <v>0</v>
      </c>
      <c r="M8" s="4"/>
      <c r="N8" s="4"/>
      <c r="O8" s="4"/>
      <c r="P8" s="4"/>
      <c r="Q8" s="4"/>
      <c r="R8" s="4"/>
      <c r="S8" s="4"/>
      <c r="T8" s="4">
        <v>60</v>
      </c>
      <c r="U8" s="4"/>
      <c r="V8" s="4"/>
      <c r="W8" s="4"/>
      <c r="X8" s="4"/>
      <c r="Y8" s="4"/>
      <c r="Z8" s="4"/>
      <c r="AA8" s="4"/>
      <c r="AB8" s="4"/>
      <c r="AC8" s="2"/>
      <c r="AD8" s="30">
        <f t="shared" si="1"/>
        <v>60</v>
      </c>
      <c r="AE8" s="11">
        <f t="shared" si="2"/>
        <v>11807.189999999999</v>
      </c>
      <c r="AF8" s="173"/>
    </row>
    <row r="9" spans="2:33" ht="15.75" customHeight="1" x14ac:dyDescent="0.2">
      <c r="B9" s="61">
        <v>43635</v>
      </c>
      <c r="C9" s="6" t="s">
        <v>201</v>
      </c>
      <c r="D9" s="144"/>
      <c r="E9" s="95">
        <v>519</v>
      </c>
      <c r="F9" s="60"/>
      <c r="G9" s="3"/>
      <c r="H9" s="3"/>
      <c r="I9" s="3"/>
      <c r="J9" s="3"/>
      <c r="K9" s="3"/>
      <c r="L9" s="8">
        <f t="shared" ref="L9:L14" si="3">SUM(F9:K9)</f>
        <v>0</v>
      </c>
      <c r="M9" s="4"/>
      <c r="N9" s="4"/>
      <c r="O9" s="4"/>
      <c r="P9" s="4"/>
      <c r="Q9" s="4"/>
      <c r="R9" s="4">
        <v>400</v>
      </c>
      <c r="S9" s="4"/>
      <c r="T9" s="4"/>
      <c r="U9" s="4"/>
      <c r="V9" s="4"/>
      <c r="W9" s="4"/>
      <c r="X9" s="4"/>
      <c r="Y9" s="4"/>
      <c r="Z9" s="4"/>
      <c r="AA9" s="4"/>
      <c r="AB9" s="4"/>
      <c r="AC9" s="2"/>
      <c r="AD9" s="30">
        <f t="shared" ref="AD9:AD14" si="4">SUM(M9:AC9)</f>
        <v>400</v>
      </c>
      <c r="AE9" s="11">
        <f t="shared" ref="AE9:AE15" si="5">AE8+L9-AD9</f>
        <v>11407.189999999999</v>
      </c>
      <c r="AF9" s="173"/>
      <c r="AG9" s="25"/>
    </row>
    <row r="10" spans="2:33" ht="15.75" customHeight="1" x14ac:dyDescent="0.2">
      <c r="B10" s="61">
        <v>43636</v>
      </c>
      <c r="C10" s="6" t="s">
        <v>202</v>
      </c>
      <c r="D10" s="144"/>
      <c r="E10" s="95">
        <v>521</v>
      </c>
      <c r="F10" s="60"/>
      <c r="G10" s="3"/>
      <c r="H10" s="3"/>
      <c r="I10" s="3"/>
      <c r="J10" s="3"/>
      <c r="K10" s="3"/>
      <c r="L10" s="8">
        <f t="shared" si="3"/>
        <v>0</v>
      </c>
      <c r="M10" s="4"/>
      <c r="N10" s="4"/>
      <c r="O10" s="4"/>
      <c r="P10" s="4"/>
      <c r="Q10" s="4"/>
      <c r="R10" s="4">
        <v>250</v>
      </c>
      <c r="S10" s="4"/>
      <c r="T10" s="4"/>
      <c r="U10" s="4"/>
      <c r="V10" s="4"/>
      <c r="W10" s="4"/>
      <c r="X10" s="4"/>
      <c r="Y10" s="4"/>
      <c r="Z10" s="4"/>
      <c r="AA10" s="4"/>
      <c r="AB10" s="4"/>
      <c r="AC10" s="2"/>
      <c r="AD10" s="30">
        <f t="shared" si="4"/>
        <v>250</v>
      </c>
      <c r="AE10" s="11">
        <f t="shared" si="5"/>
        <v>11157.189999999999</v>
      </c>
      <c r="AF10" s="173"/>
      <c r="AG10" s="25"/>
    </row>
    <row r="11" spans="2:33" ht="15.75" customHeight="1" x14ac:dyDescent="0.2">
      <c r="B11" s="61">
        <v>43640</v>
      </c>
      <c r="C11" s="6" t="s">
        <v>203</v>
      </c>
      <c r="D11" s="144"/>
      <c r="E11" s="95">
        <v>517</v>
      </c>
      <c r="F11" s="60"/>
      <c r="G11" s="3"/>
      <c r="H11" s="3"/>
      <c r="I11" s="3"/>
      <c r="J11" s="3"/>
      <c r="K11" s="3"/>
      <c r="L11" s="8">
        <f t="shared" si="3"/>
        <v>0</v>
      </c>
      <c r="M11" s="4"/>
      <c r="N11" s="4"/>
      <c r="O11" s="4"/>
      <c r="P11" s="4"/>
      <c r="Q11" s="4"/>
      <c r="R11" s="4"/>
      <c r="S11" s="4"/>
      <c r="T11" s="4">
        <v>161.78</v>
      </c>
      <c r="U11" s="4"/>
      <c r="V11" s="4"/>
      <c r="W11" s="4"/>
      <c r="X11" s="4"/>
      <c r="Y11" s="4"/>
      <c r="Z11" s="4"/>
      <c r="AA11" s="4"/>
      <c r="AB11" s="4"/>
      <c r="AC11" s="2"/>
      <c r="AD11" s="30">
        <f t="shared" si="4"/>
        <v>161.78</v>
      </c>
      <c r="AE11" s="11">
        <f t="shared" si="5"/>
        <v>10995.409999999998</v>
      </c>
      <c r="AF11" s="173"/>
      <c r="AG11" s="25"/>
    </row>
    <row r="12" spans="2:33" ht="15.75" customHeight="1" x14ac:dyDescent="0.2">
      <c r="B12" s="61"/>
      <c r="C12" s="6"/>
      <c r="D12" s="144"/>
      <c r="E12" s="95"/>
      <c r="F12" s="60"/>
      <c r="G12" s="3"/>
      <c r="H12" s="3"/>
      <c r="I12" s="3"/>
      <c r="J12" s="3"/>
      <c r="K12" s="3"/>
      <c r="L12" s="8">
        <f t="shared" si="3"/>
        <v>0</v>
      </c>
      <c r="M12" s="4"/>
      <c r="N12" s="4"/>
      <c r="O12" s="4"/>
      <c r="P12" s="4"/>
      <c r="Q12" s="4"/>
      <c r="R12" s="4"/>
      <c r="S12" s="4"/>
      <c r="T12" s="4"/>
      <c r="U12" s="4"/>
      <c r="V12" s="4"/>
      <c r="W12" s="4"/>
      <c r="X12" s="4"/>
      <c r="Y12" s="4"/>
      <c r="Z12" s="4"/>
      <c r="AA12" s="4"/>
      <c r="AB12" s="4"/>
      <c r="AC12" s="2"/>
      <c r="AD12" s="30">
        <f t="shared" si="4"/>
        <v>0</v>
      </c>
      <c r="AE12" s="11">
        <f t="shared" si="5"/>
        <v>10995.409999999998</v>
      </c>
      <c r="AF12" s="173"/>
    </row>
    <row r="13" spans="2:33" ht="15.75" customHeight="1" x14ac:dyDescent="0.2">
      <c r="B13" s="61"/>
      <c r="C13" s="6"/>
      <c r="D13" s="144"/>
      <c r="E13" s="95"/>
      <c r="F13" s="60"/>
      <c r="G13" s="3"/>
      <c r="H13" s="3"/>
      <c r="I13" s="3"/>
      <c r="J13" s="3"/>
      <c r="K13" s="3"/>
      <c r="L13" s="8">
        <f t="shared" si="3"/>
        <v>0</v>
      </c>
      <c r="M13" s="4"/>
      <c r="N13" s="4"/>
      <c r="O13" s="4"/>
      <c r="P13" s="4"/>
      <c r="Q13" s="4"/>
      <c r="R13" s="4"/>
      <c r="S13" s="4"/>
      <c r="T13" s="4"/>
      <c r="U13" s="4"/>
      <c r="V13" s="4"/>
      <c r="W13" s="4"/>
      <c r="X13" s="4"/>
      <c r="Y13" s="4"/>
      <c r="Z13" s="4"/>
      <c r="AA13" s="4"/>
      <c r="AB13" s="4"/>
      <c r="AC13" s="2"/>
      <c r="AD13" s="30">
        <f t="shared" si="4"/>
        <v>0</v>
      </c>
      <c r="AE13" s="11">
        <f t="shared" si="5"/>
        <v>10995.409999999998</v>
      </c>
      <c r="AF13" s="23"/>
    </row>
    <row r="14" spans="2:33" ht="15.75" customHeight="1" x14ac:dyDescent="0.2">
      <c r="B14" s="61"/>
      <c r="C14" s="6"/>
      <c r="D14" s="144"/>
      <c r="E14" s="95"/>
      <c r="F14" s="60"/>
      <c r="G14" s="3"/>
      <c r="H14" s="3"/>
      <c r="I14" s="3"/>
      <c r="J14" s="3"/>
      <c r="K14" s="3"/>
      <c r="L14" s="8">
        <f t="shared" si="3"/>
        <v>0</v>
      </c>
      <c r="M14" s="4"/>
      <c r="N14" s="4"/>
      <c r="O14" s="4"/>
      <c r="P14" s="4"/>
      <c r="Q14" s="4"/>
      <c r="R14" s="4"/>
      <c r="S14" s="4"/>
      <c r="T14" s="4"/>
      <c r="U14" s="4"/>
      <c r="V14" s="4"/>
      <c r="W14" s="4"/>
      <c r="X14" s="4"/>
      <c r="Y14" s="4"/>
      <c r="Z14" s="4"/>
      <c r="AA14" s="4"/>
      <c r="AB14" s="4"/>
      <c r="AC14" s="2"/>
      <c r="AD14" s="30">
        <f t="shared" si="4"/>
        <v>0</v>
      </c>
      <c r="AE14" s="11">
        <f t="shared" si="5"/>
        <v>10995.409999999998</v>
      </c>
      <c r="AF14" s="23"/>
      <c r="AG14" s="25"/>
    </row>
    <row r="15" spans="2:33" ht="15.75" customHeight="1" x14ac:dyDescent="0.2">
      <c r="B15" s="61"/>
      <c r="C15" s="6"/>
      <c r="D15" s="144"/>
      <c r="E15" s="95"/>
      <c r="F15" s="60"/>
      <c r="G15" s="3"/>
      <c r="H15" s="3"/>
      <c r="I15" s="3"/>
      <c r="J15" s="3"/>
      <c r="K15" s="3"/>
      <c r="L15" s="8">
        <f t="shared" si="0"/>
        <v>0</v>
      </c>
      <c r="M15" s="4"/>
      <c r="N15" s="4"/>
      <c r="O15" s="4"/>
      <c r="P15" s="4"/>
      <c r="Q15" s="4"/>
      <c r="R15" s="4"/>
      <c r="S15" s="4"/>
      <c r="T15" s="4"/>
      <c r="U15" s="4"/>
      <c r="V15" s="4"/>
      <c r="W15" s="4"/>
      <c r="X15" s="4"/>
      <c r="Y15" s="4"/>
      <c r="Z15" s="4"/>
      <c r="AA15" s="4"/>
      <c r="AB15" s="4"/>
      <c r="AC15" s="2"/>
      <c r="AD15" s="30">
        <f t="shared" si="1"/>
        <v>0</v>
      </c>
      <c r="AE15" s="11">
        <f t="shared" si="5"/>
        <v>10995.409999999998</v>
      </c>
      <c r="AF15" s="23"/>
    </row>
    <row r="16" spans="2:33" ht="15.75" customHeight="1" x14ac:dyDescent="0.2">
      <c r="B16" s="61"/>
      <c r="C16" s="6"/>
      <c r="D16" s="144"/>
      <c r="E16" s="95"/>
      <c r="F16" s="60"/>
      <c r="G16" s="3"/>
      <c r="H16" s="3"/>
      <c r="I16" s="3"/>
      <c r="J16" s="3"/>
      <c r="K16" s="3"/>
      <c r="L16" s="8">
        <f t="shared" si="0"/>
        <v>0</v>
      </c>
      <c r="M16" s="4"/>
      <c r="N16" s="4"/>
      <c r="O16" s="4"/>
      <c r="P16" s="4"/>
      <c r="Q16" s="4"/>
      <c r="R16" s="4"/>
      <c r="S16" s="4"/>
      <c r="T16" s="4"/>
      <c r="U16" s="4"/>
      <c r="V16" s="4"/>
      <c r="W16" s="4"/>
      <c r="X16" s="4"/>
      <c r="Y16" s="4"/>
      <c r="Z16" s="4"/>
      <c r="AA16" s="4"/>
      <c r="AB16" s="4"/>
      <c r="AC16" s="2"/>
      <c r="AD16" s="30">
        <f t="shared" si="1"/>
        <v>0</v>
      </c>
      <c r="AE16" s="11">
        <f t="shared" si="2"/>
        <v>10995.409999999998</v>
      </c>
      <c r="AF16" s="23"/>
    </row>
    <row r="17" spans="2:32" ht="15.75" customHeight="1" x14ac:dyDescent="0.2">
      <c r="B17" s="61"/>
      <c r="C17" s="6"/>
      <c r="D17" s="144"/>
      <c r="E17" s="95"/>
      <c r="F17" s="60"/>
      <c r="G17" s="3"/>
      <c r="H17" s="3"/>
      <c r="I17" s="3"/>
      <c r="J17" s="3"/>
      <c r="K17" s="3"/>
      <c r="L17" s="8">
        <f t="shared" si="0"/>
        <v>0</v>
      </c>
      <c r="M17" s="4"/>
      <c r="N17" s="4"/>
      <c r="O17" s="4"/>
      <c r="P17" s="4"/>
      <c r="Q17" s="4"/>
      <c r="R17" s="4"/>
      <c r="S17" s="4"/>
      <c r="T17" s="4"/>
      <c r="U17" s="4"/>
      <c r="V17" s="4"/>
      <c r="W17" s="4"/>
      <c r="X17" s="4"/>
      <c r="Y17" s="4"/>
      <c r="Z17" s="4"/>
      <c r="AA17" s="4"/>
      <c r="AB17" s="4"/>
      <c r="AC17" s="2"/>
      <c r="AD17" s="30">
        <f t="shared" si="1"/>
        <v>0</v>
      </c>
      <c r="AE17" s="11">
        <f t="shared" si="2"/>
        <v>10995.409999999998</v>
      </c>
      <c r="AF17" s="23"/>
    </row>
    <row r="18" spans="2:32" ht="15.75" customHeight="1" x14ac:dyDescent="0.2">
      <c r="B18" s="61"/>
      <c r="C18" s="6"/>
      <c r="D18" s="144"/>
      <c r="E18" s="95"/>
      <c r="F18" s="60"/>
      <c r="G18" s="3"/>
      <c r="H18" s="3"/>
      <c r="I18" s="3"/>
      <c r="J18" s="3"/>
      <c r="K18" s="3"/>
      <c r="L18" s="8">
        <f t="shared" si="0"/>
        <v>0</v>
      </c>
      <c r="M18" s="4"/>
      <c r="N18" s="4"/>
      <c r="O18" s="4"/>
      <c r="P18" s="4"/>
      <c r="Q18" s="4"/>
      <c r="R18" s="4"/>
      <c r="S18" s="4"/>
      <c r="T18" s="4"/>
      <c r="U18" s="4"/>
      <c r="V18" s="4"/>
      <c r="W18" s="4"/>
      <c r="X18" s="4"/>
      <c r="Y18" s="4"/>
      <c r="Z18" s="4"/>
      <c r="AA18" s="4"/>
      <c r="AB18" s="4"/>
      <c r="AC18" s="2"/>
      <c r="AD18" s="30">
        <f t="shared" si="1"/>
        <v>0</v>
      </c>
      <c r="AE18" s="11">
        <f t="shared" si="2"/>
        <v>10995.409999999998</v>
      </c>
      <c r="AF18" s="23"/>
    </row>
    <row r="19" spans="2:32" ht="15.75" customHeight="1" x14ac:dyDescent="0.2">
      <c r="B19" s="61"/>
      <c r="C19" s="6"/>
      <c r="D19" s="144"/>
      <c r="E19" s="95"/>
      <c r="F19" s="60"/>
      <c r="G19" s="3"/>
      <c r="H19" s="3"/>
      <c r="I19" s="3"/>
      <c r="J19" s="3"/>
      <c r="K19" s="3"/>
      <c r="L19" s="8">
        <f t="shared" si="0"/>
        <v>0</v>
      </c>
      <c r="M19" s="4"/>
      <c r="N19" s="4"/>
      <c r="O19" s="4"/>
      <c r="P19" s="4"/>
      <c r="Q19" s="4"/>
      <c r="R19" s="4"/>
      <c r="S19" s="4"/>
      <c r="T19" s="4"/>
      <c r="U19" s="4"/>
      <c r="V19" s="4"/>
      <c r="W19" s="4"/>
      <c r="X19" s="4"/>
      <c r="Y19" s="4"/>
      <c r="Z19" s="4"/>
      <c r="AA19" s="4"/>
      <c r="AB19" s="4"/>
      <c r="AC19" s="2"/>
      <c r="AD19" s="30">
        <f t="shared" si="1"/>
        <v>0</v>
      </c>
      <c r="AE19" s="11">
        <f t="shared" si="2"/>
        <v>10995.409999999998</v>
      </c>
      <c r="AF19" s="23"/>
    </row>
    <row r="20" spans="2:32" ht="15.75" customHeight="1" x14ac:dyDescent="0.2">
      <c r="B20" s="61"/>
      <c r="C20" s="6"/>
      <c r="D20" s="144"/>
      <c r="E20" s="95"/>
      <c r="F20" s="60"/>
      <c r="G20" s="3"/>
      <c r="H20" s="3"/>
      <c r="I20" s="3"/>
      <c r="J20" s="3"/>
      <c r="K20" s="3"/>
      <c r="L20" s="8">
        <f t="shared" si="0"/>
        <v>0</v>
      </c>
      <c r="M20" s="4"/>
      <c r="N20" s="4"/>
      <c r="O20" s="4"/>
      <c r="P20" s="4"/>
      <c r="Q20" s="4"/>
      <c r="R20" s="4"/>
      <c r="S20" s="4"/>
      <c r="T20" s="4"/>
      <c r="U20" s="4"/>
      <c r="V20" s="4"/>
      <c r="W20" s="4"/>
      <c r="X20" s="4"/>
      <c r="Y20" s="4"/>
      <c r="Z20" s="4"/>
      <c r="AA20" s="4"/>
      <c r="AB20" s="4"/>
      <c r="AC20" s="2"/>
      <c r="AD20" s="30">
        <f t="shared" si="1"/>
        <v>0</v>
      </c>
      <c r="AE20" s="11">
        <f t="shared" si="2"/>
        <v>10995.409999999998</v>
      </c>
      <c r="AF20" s="23"/>
    </row>
    <row r="21" spans="2:32" ht="15.75" customHeight="1" x14ac:dyDescent="0.2">
      <c r="B21" s="61"/>
      <c r="C21" s="6"/>
      <c r="D21" s="144"/>
      <c r="E21" s="95"/>
      <c r="F21" s="60"/>
      <c r="G21" s="3"/>
      <c r="H21" s="3"/>
      <c r="I21" s="3"/>
      <c r="J21" s="3"/>
      <c r="K21" s="3"/>
      <c r="L21" s="8">
        <f t="shared" si="0"/>
        <v>0</v>
      </c>
      <c r="M21" s="4"/>
      <c r="N21" s="4"/>
      <c r="O21" s="4"/>
      <c r="P21" s="4"/>
      <c r="Q21" s="4"/>
      <c r="R21" s="4"/>
      <c r="S21" s="4"/>
      <c r="T21" s="4"/>
      <c r="U21" s="4"/>
      <c r="V21" s="4"/>
      <c r="W21" s="4"/>
      <c r="X21" s="4"/>
      <c r="Y21" s="4"/>
      <c r="Z21" s="4"/>
      <c r="AA21" s="4"/>
      <c r="AB21" s="4"/>
      <c r="AC21" s="2"/>
      <c r="AD21" s="30">
        <f t="shared" si="1"/>
        <v>0</v>
      </c>
      <c r="AE21" s="11">
        <f t="shared" si="2"/>
        <v>10995.409999999998</v>
      </c>
      <c r="AF21" s="23"/>
    </row>
    <row r="22" spans="2:32" ht="15.75" customHeight="1" x14ac:dyDescent="0.2">
      <c r="B22" s="61"/>
      <c r="C22" s="6"/>
      <c r="D22" s="144"/>
      <c r="E22" s="95"/>
      <c r="F22" s="60"/>
      <c r="G22" s="3"/>
      <c r="H22" s="3"/>
      <c r="I22" s="3"/>
      <c r="J22" s="3"/>
      <c r="K22" s="3"/>
      <c r="L22" s="8">
        <f t="shared" si="0"/>
        <v>0</v>
      </c>
      <c r="M22" s="4"/>
      <c r="N22" s="4"/>
      <c r="O22" s="4"/>
      <c r="P22" s="4"/>
      <c r="Q22" s="4"/>
      <c r="R22" s="4"/>
      <c r="S22" s="4"/>
      <c r="T22" s="4"/>
      <c r="U22" s="4"/>
      <c r="V22" s="4"/>
      <c r="W22" s="4"/>
      <c r="X22" s="4"/>
      <c r="Y22" s="4"/>
      <c r="Z22" s="4"/>
      <c r="AA22" s="4"/>
      <c r="AB22" s="4"/>
      <c r="AC22" s="2"/>
      <c r="AD22" s="30">
        <f t="shared" si="1"/>
        <v>0</v>
      </c>
      <c r="AE22" s="11">
        <f t="shared" si="2"/>
        <v>10995.409999999998</v>
      </c>
      <c r="AF22" s="23"/>
    </row>
    <row r="23" spans="2:32" ht="15.75" customHeight="1" x14ac:dyDescent="0.2">
      <c r="B23" s="61"/>
      <c r="C23" s="6"/>
      <c r="D23" s="144"/>
      <c r="E23" s="95"/>
      <c r="F23" s="60"/>
      <c r="G23" s="3"/>
      <c r="H23" s="3"/>
      <c r="I23" s="3"/>
      <c r="J23" s="3"/>
      <c r="K23" s="3"/>
      <c r="L23" s="8">
        <f t="shared" si="0"/>
        <v>0</v>
      </c>
      <c r="M23" s="4"/>
      <c r="N23" s="4"/>
      <c r="O23" s="4"/>
      <c r="P23" s="4"/>
      <c r="Q23" s="4"/>
      <c r="R23" s="4"/>
      <c r="S23" s="4"/>
      <c r="T23" s="4"/>
      <c r="U23" s="4"/>
      <c r="V23" s="4"/>
      <c r="W23" s="4"/>
      <c r="X23" s="4"/>
      <c r="Y23" s="4"/>
      <c r="Z23" s="4"/>
      <c r="AA23" s="4"/>
      <c r="AB23" s="4"/>
      <c r="AC23" s="2"/>
      <c r="AD23" s="30">
        <f t="shared" si="1"/>
        <v>0</v>
      </c>
      <c r="AE23" s="11">
        <f t="shared" si="2"/>
        <v>10995.409999999998</v>
      </c>
      <c r="AF23" s="23"/>
    </row>
    <row r="24" spans="2:32" ht="15.75" customHeight="1" x14ac:dyDescent="0.2">
      <c r="B24" s="61"/>
      <c r="C24" s="6"/>
      <c r="D24" s="144"/>
      <c r="E24" s="95"/>
      <c r="F24" s="60"/>
      <c r="G24" s="3"/>
      <c r="H24" s="3"/>
      <c r="I24" s="3"/>
      <c r="J24" s="3"/>
      <c r="K24" s="3"/>
      <c r="L24" s="8">
        <f t="shared" si="0"/>
        <v>0</v>
      </c>
      <c r="M24" s="4"/>
      <c r="N24" s="4"/>
      <c r="O24" s="4"/>
      <c r="P24" s="4"/>
      <c r="Q24" s="4"/>
      <c r="R24" s="4"/>
      <c r="S24" s="4"/>
      <c r="T24" s="4"/>
      <c r="U24" s="4"/>
      <c r="V24" s="4"/>
      <c r="W24" s="4"/>
      <c r="X24" s="4"/>
      <c r="Y24" s="4"/>
      <c r="Z24" s="4"/>
      <c r="AA24" s="4"/>
      <c r="AB24" s="4"/>
      <c r="AC24" s="2"/>
      <c r="AD24" s="30">
        <f t="shared" si="1"/>
        <v>0</v>
      </c>
      <c r="AE24" s="11">
        <f t="shared" si="2"/>
        <v>10995.409999999998</v>
      </c>
      <c r="AF24" s="23"/>
    </row>
    <row r="25" spans="2:32" ht="15.75" customHeight="1" x14ac:dyDescent="0.2">
      <c r="B25" s="61"/>
      <c r="C25" s="6"/>
      <c r="D25" s="144"/>
      <c r="E25" s="95"/>
      <c r="F25" s="60"/>
      <c r="G25" s="3"/>
      <c r="H25" s="3"/>
      <c r="I25" s="3"/>
      <c r="J25" s="3"/>
      <c r="K25" s="3"/>
      <c r="L25" s="8">
        <f t="shared" si="0"/>
        <v>0</v>
      </c>
      <c r="M25" s="4"/>
      <c r="N25" s="4"/>
      <c r="O25" s="4"/>
      <c r="P25" s="4"/>
      <c r="Q25" s="4"/>
      <c r="R25" s="4"/>
      <c r="S25" s="4"/>
      <c r="T25" s="4"/>
      <c r="U25" s="4"/>
      <c r="V25" s="4"/>
      <c r="W25" s="4"/>
      <c r="X25" s="4"/>
      <c r="Y25" s="4"/>
      <c r="Z25" s="4"/>
      <c r="AA25" s="4"/>
      <c r="AB25" s="4"/>
      <c r="AC25" s="2"/>
      <c r="AD25" s="30">
        <f t="shared" si="1"/>
        <v>0</v>
      </c>
      <c r="AE25" s="11">
        <f t="shared" si="2"/>
        <v>10995.409999999998</v>
      </c>
      <c r="AF25" s="23"/>
    </row>
    <row r="26" spans="2:32" ht="15.75" customHeight="1" x14ac:dyDescent="0.2">
      <c r="B26" s="61"/>
      <c r="C26" s="6"/>
      <c r="D26" s="144"/>
      <c r="E26" s="95"/>
      <c r="F26" s="60"/>
      <c r="G26" s="3"/>
      <c r="H26" s="3"/>
      <c r="I26" s="3"/>
      <c r="J26" s="3"/>
      <c r="K26" s="3"/>
      <c r="L26" s="8">
        <f t="shared" si="0"/>
        <v>0</v>
      </c>
      <c r="M26" s="4"/>
      <c r="N26" s="4"/>
      <c r="O26" s="4"/>
      <c r="P26" s="4"/>
      <c r="Q26" s="4"/>
      <c r="R26" s="4"/>
      <c r="S26" s="4"/>
      <c r="T26" s="4"/>
      <c r="U26" s="4"/>
      <c r="V26" s="4"/>
      <c r="W26" s="4"/>
      <c r="X26" s="4"/>
      <c r="Y26" s="4"/>
      <c r="Z26" s="4"/>
      <c r="AA26" s="4"/>
      <c r="AB26" s="4"/>
      <c r="AC26" s="2"/>
      <c r="AD26" s="30">
        <f t="shared" si="1"/>
        <v>0</v>
      </c>
      <c r="AE26" s="11">
        <f t="shared" si="2"/>
        <v>10995.409999999998</v>
      </c>
      <c r="AF26" s="23"/>
    </row>
    <row r="27" spans="2:32" ht="15.75" customHeight="1" x14ac:dyDescent="0.2">
      <c r="B27" s="61"/>
      <c r="C27" s="6"/>
      <c r="D27" s="144"/>
      <c r="E27" s="95"/>
      <c r="F27" s="60"/>
      <c r="G27" s="3"/>
      <c r="H27" s="3"/>
      <c r="I27" s="3"/>
      <c r="J27" s="3"/>
      <c r="K27" s="3"/>
      <c r="L27" s="8">
        <f t="shared" si="0"/>
        <v>0</v>
      </c>
      <c r="M27" s="4"/>
      <c r="N27" s="4"/>
      <c r="O27" s="4"/>
      <c r="P27" s="4"/>
      <c r="Q27" s="4"/>
      <c r="R27" s="4"/>
      <c r="S27" s="4"/>
      <c r="T27" s="4"/>
      <c r="U27" s="4"/>
      <c r="V27" s="4"/>
      <c r="W27" s="4"/>
      <c r="X27" s="4"/>
      <c r="Y27" s="4"/>
      <c r="Z27" s="4"/>
      <c r="AA27" s="4"/>
      <c r="AB27" s="4"/>
      <c r="AC27" s="2"/>
      <c r="AD27" s="30">
        <f t="shared" si="1"/>
        <v>0</v>
      </c>
      <c r="AE27" s="11">
        <f t="shared" si="2"/>
        <v>10995.409999999998</v>
      </c>
      <c r="AF27" s="23"/>
    </row>
    <row r="28" spans="2:32" ht="15.75" customHeight="1" x14ac:dyDescent="0.2">
      <c r="B28" s="61"/>
      <c r="C28" s="6"/>
      <c r="D28" s="144"/>
      <c r="E28" s="95"/>
      <c r="F28" s="60"/>
      <c r="G28" s="3"/>
      <c r="H28" s="3"/>
      <c r="I28" s="3"/>
      <c r="J28" s="3"/>
      <c r="K28" s="3"/>
      <c r="L28" s="8">
        <f t="shared" si="0"/>
        <v>0</v>
      </c>
      <c r="M28" s="4"/>
      <c r="N28" s="4"/>
      <c r="O28" s="4"/>
      <c r="P28" s="4"/>
      <c r="Q28" s="4"/>
      <c r="R28" s="4"/>
      <c r="S28" s="4"/>
      <c r="T28" s="4"/>
      <c r="U28" s="4"/>
      <c r="V28" s="4"/>
      <c r="W28" s="4"/>
      <c r="X28" s="4"/>
      <c r="Y28" s="4"/>
      <c r="Z28" s="4"/>
      <c r="AA28" s="4"/>
      <c r="AB28" s="4"/>
      <c r="AC28" s="2"/>
      <c r="AD28" s="30">
        <f t="shared" si="1"/>
        <v>0</v>
      </c>
      <c r="AE28" s="11">
        <f t="shared" si="2"/>
        <v>10995.409999999998</v>
      </c>
      <c r="AF28" s="23"/>
    </row>
    <row r="29" spans="2:32" ht="15.75" customHeight="1" x14ac:dyDescent="0.2">
      <c r="B29" s="61"/>
      <c r="C29" s="6"/>
      <c r="D29" s="144"/>
      <c r="E29" s="95"/>
      <c r="F29" s="60"/>
      <c r="G29" s="3"/>
      <c r="H29" s="3"/>
      <c r="I29" s="3"/>
      <c r="J29" s="3"/>
      <c r="K29" s="3"/>
      <c r="L29" s="8">
        <f t="shared" si="0"/>
        <v>0</v>
      </c>
      <c r="M29" s="4"/>
      <c r="N29" s="4"/>
      <c r="O29" s="4"/>
      <c r="P29" s="4"/>
      <c r="Q29" s="4"/>
      <c r="R29" s="4"/>
      <c r="S29" s="4"/>
      <c r="T29" s="4"/>
      <c r="U29" s="4"/>
      <c r="V29" s="4"/>
      <c r="W29" s="4"/>
      <c r="X29" s="4"/>
      <c r="Y29" s="4"/>
      <c r="Z29" s="4"/>
      <c r="AA29" s="4"/>
      <c r="AB29" s="4"/>
      <c r="AC29" s="2"/>
      <c r="AD29" s="30">
        <f t="shared" si="1"/>
        <v>0</v>
      </c>
      <c r="AE29" s="11">
        <f t="shared" si="2"/>
        <v>10995.409999999998</v>
      </c>
      <c r="AF29" s="23"/>
    </row>
    <row r="30" spans="2:32" ht="15.75" customHeight="1" x14ac:dyDescent="0.2">
      <c r="B30" s="61"/>
      <c r="C30" s="6"/>
      <c r="D30" s="144"/>
      <c r="E30" s="95"/>
      <c r="F30" s="60"/>
      <c r="G30" s="3"/>
      <c r="H30" s="3"/>
      <c r="I30" s="3"/>
      <c r="J30" s="3"/>
      <c r="K30" s="3"/>
      <c r="L30" s="8">
        <f t="shared" si="0"/>
        <v>0</v>
      </c>
      <c r="M30" s="4"/>
      <c r="N30" s="4"/>
      <c r="O30" s="4"/>
      <c r="P30" s="4"/>
      <c r="Q30" s="4"/>
      <c r="R30" s="4"/>
      <c r="S30" s="4"/>
      <c r="T30" s="4"/>
      <c r="U30" s="4"/>
      <c r="V30" s="4"/>
      <c r="W30" s="4"/>
      <c r="X30" s="4"/>
      <c r="Y30" s="4"/>
      <c r="Z30" s="4"/>
      <c r="AA30" s="4"/>
      <c r="AB30" s="4"/>
      <c r="AC30" s="2"/>
      <c r="AD30" s="30">
        <f t="shared" si="1"/>
        <v>0</v>
      </c>
      <c r="AE30" s="11">
        <f t="shared" si="2"/>
        <v>10995.409999999998</v>
      </c>
      <c r="AF30" s="23"/>
    </row>
    <row r="31" spans="2:32" ht="15.75" customHeight="1" x14ac:dyDescent="0.2">
      <c r="B31" s="61"/>
      <c r="C31" s="6"/>
      <c r="D31" s="144"/>
      <c r="E31" s="95"/>
      <c r="F31" s="60"/>
      <c r="G31" s="3"/>
      <c r="H31" s="3"/>
      <c r="I31" s="3"/>
      <c r="J31" s="3"/>
      <c r="K31" s="3"/>
      <c r="L31" s="8">
        <f t="shared" si="0"/>
        <v>0</v>
      </c>
      <c r="M31" s="4"/>
      <c r="N31" s="4"/>
      <c r="O31" s="4"/>
      <c r="P31" s="4"/>
      <c r="Q31" s="4"/>
      <c r="R31" s="4"/>
      <c r="S31" s="4"/>
      <c r="T31" s="4"/>
      <c r="U31" s="4"/>
      <c r="V31" s="4"/>
      <c r="W31" s="4"/>
      <c r="X31" s="4"/>
      <c r="Y31" s="4"/>
      <c r="Z31" s="4"/>
      <c r="AA31" s="4"/>
      <c r="AB31" s="4"/>
      <c r="AC31" s="2"/>
      <c r="AD31" s="30">
        <f t="shared" si="1"/>
        <v>0</v>
      </c>
      <c r="AE31" s="11">
        <f t="shared" si="2"/>
        <v>10995.409999999998</v>
      </c>
      <c r="AF31" s="23"/>
    </row>
    <row r="32" spans="2:32" ht="15.75" customHeight="1" x14ac:dyDescent="0.2">
      <c r="B32" s="61"/>
      <c r="C32" s="6"/>
      <c r="D32" s="144"/>
      <c r="E32" s="95"/>
      <c r="F32" s="60"/>
      <c r="G32" s="3"/>
      <c r="H32" s="3"/>
      <c r="I32" s="3"/>
      <c r="J32" s="3"/>
      <c r="K32" s="3"/>
      <c r="L32" s="8">
        <f t="shared" si="0"/>
        <v>0</v>
      </c>
      <c r="M32" s="4"/>
      <c r="N32" s="4"/>
      <c r="O32" s="4"/>
      <c r="P32" s="4"/>
      <c r="Q32" s="4"/>
      <c r="R32" s="4"/>
      <c r="S32" s="4"/>
      <c r="T32" s="4"/>
      <c r="U32" s="4"/>
      <c r="V32" s="4"/>
      <c r="W32" s="4"/>
      <c r="X32" s="4"/>
      <c r="Y32" s="4"/>
      <c r="Z32" s="4"/>
      <c r="AA32" s="4"/>
      <c r="AB32" s="4"/>
      <c r="AC32" s="2"/>
      <c r="AD32" s="30">
        <f t="shared" si="1"/>
        <v>0</v>
      </c>
      <c r="AE32" s="11">
        <f t="shared" si="2"/>
        <v>10995.409999999998</v>
      </c>
      <c r="AF32" s="23"/>
    </row>
    <row r="33" spans="2:32" ht="15.75" customHeight="1" x14ac:dyDescent="0.2">
      <c r="B33" s="61"/>
      <c r="C33" s="6"/>
      <c r="D33" s="144"/>
      <c r="E33" s="95"/>
      <c r="F33" s="60"/>
      <c r="G33" s="3"/>
      <c r="H33" s="3"/>
      <c r="I33" s="3"/>
      <c r="J33" s="3"/>
      <c r="K33" s="3"/>
      <c r="L33" s="8">
        <f t="shared" si="0"/>
        <v>0</v>
      </c>
      <c r="M33" s="4"/>
      <c r="N33" s="4"/>
      <c r="O33" s="4"/>
      <c r="P33" s="4"/>
      <c r="Q33" s="4"/>
      <c r="R33" s="4"/>
      <c r="S33" s="4"/>
      <c r="T33" s="4"/>
      <c r="U33" s="4"/>
      <c r="V33" s="4"/>
      <c r="W33" s="4"/>
      <c r="X33" s="4"/>
      <c r="Y33" s="4"/>
      <c r="Z33" s="4"/>
      <c r="AA33" s="4"/>
      <c r="AB33" s="4"/>
      <c r="AC33" s="2"/>
      <c r="AD33" s="30">
        <f t="shared" si="1"/>
        <v>0</v>
      </c>
      <c r="AE33" s="11">
        <f t="shared" si="2"/>
        <v>10995.409999999998</v>
      </c>
      <c r="AF33" s="23"/>
    </row>
    <row r="34" spans="2:32" ht="15.75" customHeight="1" x14ac:dyDescent="0.2">
      <c r="B34" s="61"/>
      <c r="C34" s="6"/>
      <c r="D34" s="144"/>
      <c r="E34" s="95"/>
      <c r="F34" s="60"/>
      <c r="G34" s="3"/>
      <c r="H34" s="3"/>
      <c r="I34" s="3"/>
      <c r="J34" s="3"/>
      <c r="K34" s="3"/>
      <c r="L34" s="8">
        <f t="shared" si="0"/>
        <v>0</v>
      </c>
      <c r="M34" s="4"/>
      <c r="N34" s="4"/>
      <c r="O34" s="4"/>
      <c r="P34" s="4"/>
      <c r="Q34" s="4"/>
      <c r="R34" s="4"/>
      <c r="S34" s="4"/>
      <c r="T34" s="4"/>
      <c r="U34" s="4"/>
      <c r="V34" s="4"/>
      <c r="W34" s="4"/>
      <c r="X34" s="4"/>
      <c r="Y34" s="4"/>
      <c r="Z34" s="4"/>
      <c r="AA34" s="4"/>
      <c r="AB34" s="4"/>
      <c r="AC34" s="2"/>
      <c r="AD34" s="30">
        <f t="shared" si="1"/>
        <v>0</v>
      </c>
      <c r="AE34" s="11">
        <f t="shared" si="2"/>
        <v>10995.409999999998</v>
      </c>
      <c r="AF34" s="23"/>
    </row>
    <row r="35" spans="2:32" ht="15.75" customHeight="1" x14ac:dyDescent="0.2">
      <c r="B35" s="61"/>
      <c r="C35" s="6"/>
      <c r="D35" s="144"/>
      <c r="E35" s="95"/>
      <c r="F35" s="60"/>
      <c r="G35" s="3"/>
      <c r="H35" s="3"/>
      <c r="I35" s="3"/>
      <c r="J35" s="3"/>
      <c r="K35" s="3"/>
      <c r="L35" s="8">
        <f t="shared" si="0"/>
        <v>0</v>
      </c>
      <c r="M35" s="4"/>
      <c r="N35" s="4"/>
      <c r="O35" s="4"/>
      <c r="P35" s="4"/>
      <c r="Q35" s="4"/>
      <c r="R35" s="4"/>
      <c r="S35" s="4"/>
      <c r="T35" s="4"/>
      <c r="U35" s="4"/>
      <c r="V35" s="4"/>
      <c r="W35" s="4"/>
      <c r="X35" s="4"/>
      <c r="Y35" s="4"/>
      <c r="Z35" s="4"/>
      <c r="AA35" s="4"/>
      <c r="AB35" s="4"/>
      <c r="AC35" s="2"/>
      <c r="AD35" s="30">
        <f t="shared" si="1"/>
        <v>0</v>
      </c>
      <c r="AE35" s="11">
        <f t="shared" si="2"/>
        <v>10995.409999999998</v>
      </c>
      <c r="AF35" s="23"/>
    </row>
    <row r="36" spans="2:32" ht="15.75" customHeight="1" x14ac:dyDescent="0.2">
      <c r="B36" s="61"/>
      <c r="C36" s="6"/>
      <c r="D36" s="144"/>
      <c r="E36" s="95"/>
      <c r="F36" s="60"/>
      <c r="G36" s="3"/>
      <c r="H36" s="3"/>
      <c r="I36" s="3"/>
      <c r="J36" s="3"/>
      <c r="K36" s="3"/>
      <c r="L36" s="8">
        <f t="shared" si="0"/>
        <v>0</v>
      </c>
      <c r="M36" s="4"/>
      <c r="N36" s="4"/>
      <c r="O36" s="4"/>
      <c r="P36" s="4"/>
      <c r="Q36" s="4"/>
      <c r="R36" s="4"/>
      <c r="S36" s="4"/>
      <c r="T36" s="4"/>
      <c r="U36" s="4"/>
      <c r="V36" s="4"/>
      <c r="W36" s="4"/>
      <c r="X36" s="4"/>
      <c r="Y36" s="4"/>
      <c r="Z36" s="4"/>
      <c r="AA36" s="4"/>
      <c r="AB36" s="4"/>
      <c r="AC36" s="2"/>
      <c r="AD36" s="30">
        <f t="shared" si="1"/>
        <v>0</v>
      </c>
      <c r="AE36" s="11">
        <f t="shared" si="2"/>
        <v>10995.409999999998</v>
      </c>
      <c r="AF36" s="23"/>
    </row>
    <row r="37" spans="2:32" ht="15.75" customHeight="1" x14ac:dyDescent="0.2">
      <c r="B37" s="61"/>
      <c r="C37" s="6"/>
      <c r="D37" s="144"/>
      <c r="E37" s="95"/>
      <c r="F37" s="60"/>
      <c r="G37" s="3"/>
      <c r="H37" s="3"/>
      <c r="I37" s="3"/>
      <c r="J37" s="3"/>
      <c r="K37" s="3"/>
      <c r="L37" s="8">
        <f t="shared" ref="L37:L68" si="6">SUM(F37:K37)</f>
        <v>0</v>
      </c>
      <c r="M37" s="4"/>
      <c r="N37" s="4"/>
      <c r="O37" s="4"/>
      <c r="P37" s="4"/>
      <c r="Q37" s="4"/>
      <c r="R37" s="4"/>
      <c r="S37" s="4"/>
      <c r="T37" s="4"/>
      <c r="U37" s="4"/>
      <c r="V37" s="4"/>
      <c r="W37" s="4"/>
      <c r="X37" s="4"/>
      <c r="Y37" s="4"/>
      <c r="Z37" s="4"/>
      <c r="AA37" s="4"/>
      <c r="AB37" s="4"/>
      <c r="AC37" s="2"/>
      <c r="AD37" s="30">
        <f t="shared" ref="AD37:AD68" si="7">SUM(M37:AC37)</f>
        <v>0</v>
      </c>
      <c r="AE37" s="11">
        <f t="shared" ref="AE37:AE68" si="8">AE36+L37-AD37</f>
        <v>10995.409999999998</v>
      </c>
      <c r="AF37" s="23"/>
    </row>
    <row r="38" spans="2:32" ht="15.75" customHeight="1" x14ac:dyDescent="0.2">
      <c r="B38" s="61"/>
      <c r="C38" s="6"/>
      <c r="D38" s="144"/>
      <c r="E38" s="95"/>
      <c r="F38" s="60"/>
      <c r="G38" s="3"/>
      <c r="H38" s="3"/>
      <c r="I38" s="3"/>
      <c r="J38" s="3"/>
      <c r="K38" s="3"/>
      <c r="L38" s="8">
        <f t="shared" si="6"/>
        <v>0</v>
      </c>
      <c r="M38" s="4"/>
      <c r="N38" s="4"/>
      <c r="O38" s="4"/>
      <c r="P38" s="4"/>
      <c r="Q38" s="4"/>
      <c r="R38" s="4"/>
      <c r="S38" s="4"/>
      <c r="T38" s="4"/>
      <c r="U38" s="4"/>
      <c r="V38" s="4"/>
      <c r="W38" s="4"/>
      <c r="X38" s="4"/>
      <c r="Y38" s="4"/>
      <c r="Z38" s="4"/>
      <c r="AA38" s="4"/>
      <c r="AB38" s="4"/>
      <c r="AC38" s="2"/>
      <c r="AD38" s="30">
        <f t="shared" si="7"/>
        <v>0</v>
      </c>
      <c r="AE38" s="11">
        <f t="shared" si="8"/>
        <v>10995.409999999998</v>
      </c>
      <c r="AF38" s="23"/>
    </row>
    <row r="39" spans="2:32" ht="15.75" customHeight="1" x14ac:dyDescent="0.2">
      <c r="B39" s="61"/>
      <c r="C39" s="6"/>
      <c r="D39" s="144"/>
      <c r="E39" s="95"/>
      <c r="F39" s="60"/>
      <c r="G39" s="3"/>
      <c r="H39" s="3"/>
      <c r="I39" s="3"/>
      <c r="J39" s="3"/>
      <c r="K39" s="3"/>
      <c r="L39" s="8">
        <f t="shared" si="6"/>
        <v>0</v>
      </c>
      <c r="M39" s="4"/>
      <c r="N39" s="4"/>
      <c r="O39" s="4"/>
      <c r="P39" s="4"/>
      <c r="Q39" s="4"/>
      <c r="R39" s="4"/>
      <c r="S39" s="4"/>
      <c r="T39" s="4"/>
      <c r="U39" s="4"/>
      <c r="V39" s="4"/>
      <c r="W39" s="4"/>
      <c r="X39" s="4"/>
      <c r="Y39" s="4"/>
      <c r="Z39" s="4"/>
      <c r="AA39" s="4"/>
      <c r="AB39" s="4"/>
      <c r="AC39" s="2"/>
      <c r="AD39" s="30">
        <f t="shared" si="7"/>
        <v>0</v>
      </c>
      <c r="AE39" s="11">
        <f t="shared" si="8"/>
        <v>10995.409999999998</v>
      </c>
      <c r="AF39" s="23"/>
    </row>
    <row r="40" spans="2:32" ht="15.75" customHeight="1" x14ac:dyDescent="0.2">
      <c r="B40" s="61"/>
      <c r="C40" s="6"/>
      <c r="D40" s="144"/>
      <c r="E40" s="95"/>
      <c r="F40" s="60"/>
      <c r="G40" s="3"/>
      <c r="H40" s="3"/>
      <c r="I40" s="3"/>
      <c r="J40" s="3"/>
      <c r="K40" s="3"/>
      <c r="L40" s="8">
        <f t="shared" si="6"/>
        <v>0</v>
      </c>
      <c r="M40" s="4"/>
      <c r="N40" s="4"/>
      <c r="O40" s="4"/>
      <c r="P40" s="4"/>
      <c r="Q40" s="4"/>
      <c r="R40" s="4"/>
      <c r="S40" s="4"/>
      <c r="T40" s="4"/>
      <c r="U40" s="4"/>
      <c r="V40" s="4"/>
      <c r="W40" s="4"/>
      <c r="X40" s="4"/>
      <c r="Y40" s="4"/>
      <c r="Z40" s="4"/>
      <c r="AA40" s="4"/>
      <c r="AB40" s="4"/>
      <c r="AC40" s="2"/>
      <c r="AD40" s="30">
        <f t="shared" si="7"/>
        <v>0</v>
      </c>
      <c r="AE40" s="11">
        <f t="shared" si="8"/>
        <v>10995.409999999998</v>
      </c>
      <c r="AF40" s="23"/>
    </row>
    <row r="41" spans="2:32" ht="15.75" customHeight="1" x14ac:dyDescent="0.2">
      <c r="B41" s="61"/>
      <c r="C41" s="6"/>
      <c r="D41" s="144"/>
      <c r="E41" s="95"/>
      <c r="F41" s="60"/>
      <c r="G41" s="3"/>
      <c r="H41" s="3"/>
      <c r="I41" s="3"/>
      <c r="J41" s="3"/>
      <c r="K41" s="3"/>
      <c r="L41" s="8">
        <f t="shared" si="6"/>
        <v>0</v>
      </c>
      <c r="M41" s="4"/>
      <c r="N41" s="4"/>
      <c r="O41" s="4"/>
      <c r="P41" s="4"/>
      <c r="Q41" s="4"/>
      <c r="R41" s="4"/>
      <c r="S41" s="4"/>
      <c r="T41" s="4"/>
      <c r="U41" s="4"/>
      <c r="V41" s="4"/>
      <c r="W41" s="4"/>
      <c r="X41" s="4"/>
      <c r="Y41" s="4"/>
      <c r="Z41" s="4"/>
      <c r="AA41" s="4"/>
      <c r="AB41" s="4"/>
      <c r="AC41" s="2"/>
      <c r="AD41" s="30">
        <f t="shared" si="7"/>
        <v>0</v>
      </c>
      <c r="AE41" s="11">
        <f t="shared" si="8"/>
        <v>10995.409999999998</v>
      </c>
      <c r="AF41" s="23"/>
    </row>
    <row r="42" spans="2:32" ht="15.75" customHeight="1" x14ac:dyDescent="0.2">
      <c r="B42" s="61"/>
      <c r="C42" s="6"/>
      <c r="D42" s="144"/>
      <c r="E42" s="95"/>
      <c r="F42" s="60"/>
      <c r="G42" s="3"/>
      <c r="H42" s="3"/>
      <c r="I42" s="3"/>
      <c r="J42" s="3"/>
      <c r="K42" s="3"/>
      <c r="L42" s="8">
        <f t="shared" si="6"/>
        <v>0</v>
      </c>
      <c r="M42" s="4"/>
      <c r="N42" s="4"/>
      <c r="O42" s="4"/>
      <c r="P42" s="4"/>
      <c r="Q42" s="4"/>
      <c r="R42" s="4"/>
      <c r="S42" s="4"/>
      <c r="T42" s="4"/>
      <c r="U42" s="4"/>
      <c r="V42" s="4"/>
      <c r="W42" s="4"/>
      <c r="X42" s="4"/>
      <c r="Y42" s="4"/>
      <c r="Z42" s="4"/>
      <c r="AA42" s="4"/>
      <c r="AB42" s="4"/>
      <c r="AC42" s="2"/>
      <c r="AD42" s="30">
        <f t="shared" si="7"/>
        <v>0</v>
      </c>
      <c r="AE42" s="11">
        <f t="shared" si="8"/>
        <v>10995.409999999998</v>
      </c>
      <c r="AF42" s="23"/>
    </row>
    <row r="43" spans="2:32" ht="15.75" customHeight="1" x14ac:dyDescent="0.2">
      <c r="B43" s="61"/>
      <c r="C43" s="6"/>
      <c r="D43" s="144"/>
      <c r="E43" s="95"/>
      <c r="F43" s="60"/>
      <c r="G43" s="3"/>
      <c r="H43" s="3"/>
      <c r="I43" s="3"/>
      <c r="J43" s="3"/>
      <c r="K43" s="3"/>
      <c r="L43" s="8">
        <f t="shared" si="6"/>
        <v>0</v>
      </c>
      <c r="M43" s="4"/>
      <c r="N43" s="4"/>
      <c r="O43" s="4"/>
      <c r="P43" s="4"/>
      <c r="Q43" s="4"/>
      <c r="R43" s="4"/>
      <c r="S43" s="4"/>
      <c r="T43" s="4"/>
      <c r="U43" s="4"/>
      <c r="V43" s="4"/>
      <c r="W43" s="4"/>
      <c r="X43" s="4"/>
      <c r="Y43" s="4"/>
      <c r="Z43" s="4"/>
      <c r="AA43" s="4"/>
      <c r="AB43" s="4"/>
      <c r="AC43" s="2"/>
      <c r="AD43" s="30">
        <f t="shared" si="7"/>
        <v>0</v>
      </c>
      <c r="AE43" s="11">
        <f t="shared" si="8"/>
        <v>10995.409999999998</v>
      </c>
      <c r="AF43" s="23"/>
    </row>
    <row r="44" spans="2:32" ht="15.75" customHeight="1" x14ac:dyDescent="0.2">
      <c r="B44" s="61"/>
      <c r="C44" s="6"/>
      <c r="D44" s="144"/>
      <c r="E44" s="95"/>
      <c r="F44" s="60"/>
      <c r="G44" s="3"/>
      <c r="H44" s="3"/>
      <c r="I44" s="3"/>
      <c r="J44" s="3"/>
      <c r="K44" s="3"/>
      <c r="L44" s="8">
        <f t="shared" si="6"/>
        <v>0</v>
      </c>
      <c r="M44" s="4"/>
      <c r="N44" s="4"/>
      <c r="O44" s="4"/>
      <c r="P44" s="4"/>
      <c r="Q44" s="4"/>
      <c r="R44" s="4"/>
      <c r="S44" s="4"/>
      <c r="T44" s="4"/>
      <c r="U44" s="4"/>
      <c r="V44" s="4"/>
      <c r="W44" s="4"/>
      <c r="X44" s="4"/>
      <c r="Y44" s="4"/>
      <c r="Z44" s="4"/>
      <c r="AA44" s="4"/>
      <c r="AB44" s="4"/>
      <c r="AC44" s="2"/>
      <c r="AD44" s="30">
        <f t="shared" si="7"/>
        <v>0</v>
      </c>
      <c r="AE44" s="11">
        <f t="shared" si="8"/>
        <v>10995.409999999998</v>
      </c>
      <c r="AF44" s="23"/>
    </row>
    <row r="45" spans="2:32" ht="15.75" customHeight="1" x14ac:dyDescent="0.2">
      <c r="B45" s="61"/>
      <c r="C45" s="6"/>
      <c r="D45" s="144"/>
      <c r="E45" s="95"/>
      <c r="F45" s="60"/>
      <c r="G45" s="3"/>
      <c r="H45" s="3"/>
      <c r="I45" s="3"/>
      <c r="J45" s="3"/>
      <c r="K45" s="3"/>
      <c r="L45" s="8">
        <f t="shared" si="6"/>
        <v>0</v>
      </c>
      <c r="M45" s="4"/>
      <c r="N45" s="4"/>
      <c r="O45" s="4"/>
      <c r="P45" s="4"/>
      <c r="Q45" s="4"/>
      <c r="R45" s="4"/>
      <c r="S45" s="4"/>
      <c r="T45" s="4"/>
      <c r="U45" s="4"/>
      <c r="V45" s="4"/>
      <c r="W45" s="4"/>
      <c r="X45" s="4"/>
      <c r="Y45" s="4"/>
      <c r="Z45" s="4"/>
      <c r="AA45" s="4"/>
      <c r="AB45" s="4"/>
      <c r="AC45" s="2"/>
      <c r="AD45" s="30">
        <f t="shared" si="7"/>
        <v>0</v>
      </c>
      <c r="AE45" s="11">
        <f t="shared" si="8"/>
        <v>10995.409999999998</v>
      </c>
      <c r="AF45" s="23"/>
    </row>
    <row r="46" spans="2:32" ht="15.75" customHeight="1" x14ac:dyDescent="0.2">
      <c r="B46" s="61"/>
      <c r="C46" s="6"/>
      <c r="D46" s="144"/>
      <c r="E46" s="95"/>
      <c r="F46" s="60"/>
      <c r="G46" s="3"/>
      <c r="H46" s="3"/>
      <c r="I46" s="3"/>
      <c r="J46" s="3"/>
      <c r="K46" s="3"/>
      <c r="L46" s="8">
        <f t="shared" si="6"/>
        <v>0</v>
      </c>
      <c r="M46" s="4"/>
      <c r="N46" s="4"/>
      <c r="O46" s="4"/>
      <c r="P46" s="4"/>
      <c r="Q46" s="4"/>
      <c r="R46" s="4"/>
      <c r="S46" s="4"/>
      <c r="T46" s="4"/>
      <c r="U46" s="4"/>
      <c r="V46" s="4"/>
      <c r="W46" s="4"/>
      <c r="X46" s="4"/>
      <c r="Y46" s="4"/>
      <c r="Z46" s="4"/>
      <c r="AA46" s="4"/>
      <c r="AB46" s="4"/>
      <c r="AC46" s="2"/>
      <c r="AD46" s="30">
        <f t="shared" si="7"/>
        <v>0</v>
      </c>
      <c r="AE46" s="11">
        <f t="shared" si="8"/>
        <v>10995.409999999998</v>
      </c>
      <c r="AF46" s="23"/>
    </row>
    <row r="47" spans="2:32" ht="15.75" customHeight="1" x14ac:dyDescent="0.2">
      <c r="B47" s="61"/>
      <c r="C47" s="6"/>
      <c r="D47" s="144"/>
      <c r="E47" s="95"/>
      <c r="F47" s="60"/>
      <c r="G47" s="3"/>
      <c r="H47" s="3"/>
      <c r="I47" s="3"/>
      <c r="J47" s="3"/>
      <c r="K47" s="3"/>
      <c r="L47" s="8">
        <f t="shared" si="6"/>
        <v>0</v>
      </c>
      <c r="M47" s="4"/>
      <c r="N47" s="4"/>
      <c r="O47" s="4"/>
      <c r="P47" s="4"/>
      <c r="Q47" s="4"/>
      <c r="R47" s="4"/>
      <c r="S47" s="4"/>
      <c r="T47" s="4"/>
      <c r="U47" s="4"/>
      <c r="V47" s="4"/>
      <c r="W47" s="4"/>
      <c r="X47" s="4"/>
      <c r="Y47" s="4"/>
      <c r="Z47" s="4"/>
      <c r="AA47" s="4"/>
      <c r="AB47" s="4"/>
      <c r="AC47" s="2"/>
      <c r="AD47" s="30">
        <f t="shared" si="7"/>
        <v>0</v>
      </c>
      <c r="AE47" s="11">
        <f t="shared" si="8"/>
        <v>10995.409999999998</v>
      </c>
      <c r="AF47" s="23"/>
    </row>
    <row r="48" spans="2:32" ht="15.75" customHeight="1" x14ac:dyDescent="0.2">
      <c r="B48" s="61"/>
      <c r="C48" s="6"/>
      <c r="D48" s="144"/>
      <c r="E48" s="95"/>
      <c r="F48" s="60"/>
      <c r="G48" s="3"/>
      <c r="H48" s="3"/>
      <c r="I48" s="3"/>
      <c r="J48" s="3"/>
      <c r="K48" s="3"/>
      <c r="L48" s="8">
        <f t="shared" si="6"/>
        <v>0</v>
      </c>
      <c r="M48" s="4"/>
      <c r="N48" s="4"/>
      <c r="O48" s="4"/>
      <c r="P48" s="4"/>
      <c r="Q48" s="4"/>
      <c r="R48" s="4"/>
      <c r="S48" s="4"/>
      <c r="T48" s="4"/>
      <c r="U48" s="4"/>
      <c r="V48" s="4"/>
      <c r="W48" s="4"/>
      <c r="X48" s="4"/>
      <c r="Y48" s="4"/>
      <c r="Z48" s="4"/>
      <c r="AA48" s="4"/>
      <c r="AB48" s="4"/>
      <c r="AC48" s="2"/>
      <c r="AD48" s="30">
        <f t="shared" si="7"/>
        <v>0</v>
      </c>
      <c r="AE48" s="11">
        <f t="shared" si="8"/>
        <v>10995.409999999998</v>
      </c>
      <c r="AF48" s="23"/>
    </row>
    <row r="49" spans="2:32" ht="15.75" customHeight="1" x14ac:dyDescent="0.2">
      <c r="B49" s="61"/>
      <c r="C49" s="6"/>
      <c r="D49" s="144"/>
      <c r="E49" s="95"/>
      <c r="F49" s="60"/>
      <c r="G49" s="3"/>
      <c r="H49" s="3"/>
      <c r="I49" s="3"/>
      <c r="J49" s="3"/>
      <c r="K49" s="3"/>
      <c r="L49" s="8">
        <f t="shared" si="6"/>
        <v>0</v>
      </c>
      <c r="M49" s="4"/>
      <c r="N49" s="4"/>
      <c r="O49" s="4"/>
      <c r="P49" s="4"/>
      <c r="Q49" s="4"/>
      <c r="R49" s="4"/>
      <c r="S49" s="4"/>
      <c r="T49" s="4"/>
      <c r="U49" s="4"/>
      <c r="V49" s="4"/>
      <c r="W49" s="4"/>
      <c r="X49" s="4"/>
      <c r="Y49" s="4"/>
      <c r="Z49" s="4"/>
      <c r="AA49" s="4"/>
      <c r="AB49" s="4"/>
      <c r="AC49" s="2"/>
      <c r="AD49" s="30">
        <f t="shared" si="7"/>
        <v>0</v>
      </c>
      <c r="AE49" s="11">
        <f t="shared" si="8"/>
        <v>10995.409999999998</v>
      </c>
      <c r="AF49" s="23"/>
    </row>
    <row r="50" spans="2:32" ht="15.75" customHeight="1" x14ac:dyDescent="0.2">
      <c r="B50" s="61"/>
      <c r="C50" s="6"/>
      <c r="D50" s="144"/>
      <c r="E50" s="95"/>
      <c r="F50" s="60"/>
      <c r="G50" s="3"/>
      <c r="H50" s="3"/>
      <c r="I50" s="3"/>
      <c r="J50" s="3"/>
      <c r="K50" s="3"/>
      <c r="L50" s="8">
        <f t="shared" si="6"/>
        <v>0</v>
      </c>
      <c r="M50" s="4"/>
      <c r="N50" s="4"/>
      <c r="O50" s="4"/>
      <c r="P50" s="4"/>
      <c r="Q50" s="4"/>
      <c r="R50" s="4"/>
      <c r="S50" s="4"/>
      <c r="T50" s="4"/>
      <c r="U50" s="4"/>
      <c r="V50" s="4"/>
      <c r="W50" s="4"/>
      <c r="X50" s="4"/>
      <c r="Y50" s="4"/>
      <c r="Z50" s="4"/>
      <c r="AA50" s="4"/>
      <c r="AB50" s="4"/>
      <c r="AC50" s="2"/>
      <c r="AD50" s="30">
        <f t="shared" si="7"/>
        <v>0</v>
      </c>
      <c r="AE50" s="11">
        <f t="shared" si="8"/>
        <v>10995.409999999998</v>
      </c>
      <c r="AF50" s="23"/>
    </row>
    <row r="51" spans="2:32" ht="15.75" customHeight="1" x14ac:dyDescent="0.2">
      <c r="B51" s="61"/>
      <c r="C51" s="6"/>
      <c r="D51" s="144"/>
      <c r="E51" s="95"/>
      <c r="F51" s="60"/>
      <c r="G51" s="3"/>
      <c r="H51" s="3"/>
      <c r="I51" s="3"/>
      <c r="J51" s="3"/>
      <c r="K51" s="3"/>
      <c r="L51" s="8">
        <f t="shared" si="6"/>
        <v>0</v>
      </c>
      <c r="M51" s="4"/>
      <c r="N51" s="4"/>
      <c r="O51" s="4"/>
      <c r="P51" s="4"/>
      <c r="Q51" s="4"/>
      <c r="R51" s="4"/>
      <c r="S51" s="4"/>
      <c r="T51" s="4"/>
      <c r="U51" s="4"/>
      <c r="V51" s="4"/>
      <c r="W51" s="4"/>
      <c r="X51" s="4"/>
      <c r="Y51" s="4"/>
      <c r="Z51" s="4"/>
      <c r="AA51" s="4"/>
      <c r="AB51" s="4"/>
      <c r="AC51" s="2"/>
      <c r="AD51" s="30">
        <f t="shared" si="7"/>
        <v>0</v>
      </c>
      <c r="AE51" s="11">
        <f t="shared" si="8"/>
        <v>10995.409999999998</v>
      </c>
      <c r="AF51" s="23"/>
    </row>
    <row r="52" spans="2:32" ht="15.75" customHeight="1" x14ac:dyDescent="0.2">
      <c r="B52" s="61"/>
      <c r="C52" s="6"/>
      <c r="D52" s="144"/>
      <c r="E52" s="95"/>
      <c r="F52" s="60"/>
      <c r="G52" s="3"/>
      <c r="H52" s="3"/>
      <c r="I52" s="3"/>
      <c r="J52" s="3"/>
      <c r="K52" s="3"/>
      <c r="L52" s="8">
        <f t="shared" si="6"/>
        <v>0</v>
      </c>
      <c r="M52" s="4"/>
      <c r="N52" s="4"/>
      <c r="O52" s="4"/>
      <c r="P52" s="4"/>
      <c r="Q52" s="4"/>
      <c r="R52" s="4"/>
      <c r="S52" s="4"/>
      <c r="T52" s="4"/>
      <c r="U52" s="4"/>
      <c r="V52" s="4"/>
      <c r="W52" s="4"/>
      <c r="X52" s="4"/>
      <c r="Y52" s="4"/>
      <c r="Z52" s="4"/>
      <c r="AA52" s="4"/>
      <c r="AB52" s="4"/>
      <c r="AC52" s="2"/>
      <c r="AD52" s="30">
        <f t="shared" si="7"/>
        <v>0</v>
      </c>
      <c r="AE52" s="11">
        <f t="shared" si="8"/>
        <v>10995.409999999998</v>
      </c>
      <c r="AF52" s="23"/>
    </row>
    <row r="53" spans="2:32" ht="15.75" customHeight="1" x14ac:dyDescent="0.2">
      <c r="B53" s="61"/>
      <c r="C53" s="6"/>
      <c r="D53" s="144"/>
      <c r="E53" s="95"/>
      <c r="F53" s="60"/>
      <c r="G53" s="3"/>
      <c r="H53" s="3"/>
      <c r="I53" s="3"/>
      <c r="J53" s="3"/>
      <c r="K53" s="3"/>
      <c r="L53" s="8">
        <f t="shared" si="6"/>
        <v>0</v>
      </c>
      <c r="M53" s="4"/>
      <c r="N53" s="4"/>
      <c r="O53" s="4"/>
      <c r="P53" s="4"/>
      <c r="Q53" s="4"/>
      <c r="R53" s="4"/>
      <c r="S53" s="4"/>
      <c r="T53" s="4"/>
      <c r="U53" s="4"/>
      <c r="V53" s="4"/>
      <c r="W53" s="4"/>
      <c r="X53" s="4"/>
      <c r="Y53" s="4"/>
      <c r="Z53" s="4"/>
      <c r="AA53" s="4"/>
      <c r="AB53" s="4"/>
      <c r="AC53" s="2"/>
      <c r="AD53" s="30">
        <f t="shared" si="7"/>
        <v>0</v>
      </c>
      <c r="AE53" s="11">
        <f t="shared" si="8"/>
        <v>10995.409999999998</v>
      </c>
      <c r="AF53" s="23"/>
    </row>
    <row r="54" spans="2:32" ht="15.75" customHeight="1" x14ac:dyDescent="0.2">
      <c r="B54" s="61"/>
      <c r="C54" s="6"/>
      <c r="D54" s="144"/>
      <c r="E54" s="95"/>
      <c r="F54" s="60"/>
      <c r="G54" s="3"/>
      <c r="H54" s="3"/>
      <c r="I54" s="3"/>
      <c r="J54" s="3"/>
      <c r="K54" s="3"/>
      <c r="L54" s="8">
        <f t="shared" si="6"/>
        <v>0</v>
      </c>
      <c r="M54" s="4"/>
      <c r="N54" s="4"/>
      <c r="O54" s="4"/>
      <c r="P54" s="4"/>
      <c r="Q54" s="4"/>
      <c r="R54" s="4"/>
      <c r="S54" s="4"/>
      <c r="T54" s="4"/>
      <c r="U54" s="4"/>
      <c r="V54" s="4"/>
      <c r="W54" s="4"/>
      <c r="X54" s="4"/>
      <c r="Y54" s="4"/>
      <c r="Z54" s="4"/>
      <c r="AA54" s="4"/>
      <c r="AB54" s="4"/>
      <c r="AC54" s="2"/>
      <c r="AD54" s="30">
        <f t="shared" si="7"/>
        <v>0</v>
      </c>
      <c r="AE54" s="11">
        <f t="shared" si="8"/>
        <v>10995.409999999998</v>
      </c>
      <c r="AF54" s="23"/>
    </row>
    <row r="55" spans="2:32" ht="15.75" customHeight="1" x14ac:dyDescent="0.2">
      <c r="B55" s="61"/>
      <c r="C55" s="6"/>
      <c r="D55" s="144"/>
      <c r="E55" s="95"/>
      <c r="F55" s="60"/>
      <c r="G55" s="3"/>
      <c r="H55" s="3"/>
      <c r="I55" s="3"/>
      <c r="J55" s="3"/>
      <c r="K55" s="3"/>
      <c r="L55" s="8">
        <f t="shared" si="6"/>
        <v>0</v>
      </c>
      <c r="M55" s="4"/>
      <c r="N55" s="4"/>
      <c r="O55" s="4"/>
      <c r="P55" s="4"/>
      <c r="Q55" s="4"/>
      <c r="R55" s="4"/>
      <c r="S55" s="4"/>
      <c r="T55" s="4"/>
      <c r="U55" s="4"/>
      <c r="V55" s="4"/>
      <c r="W55" s="4"/>
      <c r="X55" s="4"/>
      <c r="Y55" s="4"/>
      <c r="Z55" s="4"/>
      <c r="AA55" s="4"/>
      <c r="AB55" s="4"/>
      <c r="AC55" s="2"/>
      <c r="AD55" s="30">
        <f t="shared" si="7"/>
        <v>0</v>
      </c>
      <c r="AE55" s="11">
        <f t="shared" si="8"/>
        <v>10995.409999999998</v>
      </c>
      <c r="AF55" s="23"/>
    </row>
    <row r="56" spans="2:32" ht="15.75" customHeight="1" x14ac:dyDescent="0.2">
      <c r="B56" s="61"/>
      <c r="C56" s="6"/>
      <c r="D56" s="144"/>
      <c r="E56" s="95"/>
      <c r="F56" s="60"/>
      <c r="G56" s="3"/>
      <c r="H56" s="3"/>
      <c r="I56" s="3"/>
      <c r="J56" s="3"/>
      <c r="K56" s="3"/>
      <c r="L56" s="8">
        <f t="shared" si="6"/>
        <v>0</v>
      </c>
      <c r="M56" s="4"/>
      <c r="N56" s="4"/>
      <c r="O56" s="4"/>
      <c r="P56" s="4"/>
      <c r="Q56" s="4"/>
      <c r="R56" s="4"/>
      <c r="S56" s="4"/>
      <c r="T56" s="4"/>
      <c r="U56" s="4"/>
      <c r="V56" s="4"/>
      <c r="W56" s="4"/>
      <c r="X56" s="4"/>
      <c r="Y56" s="4"/>
      <c r="Z56" s="4"/>
      <c r="AA56" s="4"/>
      <c r="AB56" s="4"/>
      <c r="AC56" s="2"/>
      <c r="AD56" s="30">
        <f t="shared" si="7"/>
        <v>0</v>
      </c>
      <c r="AE56" s="11">
        <f t="shared" si="8"/>
        <v>10995.409999999998</v>
      </c>
      <c r="AF56" s="23"/>
    </row>
    <row r="57" spans="2:32" ht="15.75" customHeight="1" x14ac:dyDescent="0.2">
      <c r="B57" s="61"/>
      <c r="C57" s="6"/>
      <c r="D57" s="144"/>
      <c r="E57" s="95"/>
      <c r="F57" s="60"/>
      <c r="G57" s="3"/>
      <c r="H57" s="3"/>
      <c r="I57" s="3"/>
      <c r="J57" s="3"/>
      <c r="K57" s="3"/>
      <c r="L57" s="8">
        <f t="shared" si="6"/>
        <v>0</v>
      </c>
      <c r="M57" s="4"/>
      <c r="N57" s="4"/>
      <c r="O57" s="4"/>
      <c r="P57" s="4"/>
      <c r="Q57" s="4"/>
      <c r="R57" s="4"/>
      <c r="S57" s="4"/>
      <c r="T57" s="4"/>
      <c r="U57" s="4"/>
      <c r="V57" s="4"/>
      <c r="W57" s="4"/>
      <c r="X57" s="4"/>
      <c r="Y57" s="4"/>
      <c r="Z57" s="4"/>
      <c r="AA57" s="4"/>
      <c r="AB57" s="4"/>
      <c r="AC57" s="2"/>
      <c r="AD57" s="30">
        <f t="shared" si="7"/>
        <v>0</v>
      </c>
      <c r="AE57" s="11">
        <f t="shared" si="8"/>
        <v>10995.409999999998</v>
      </c>
      <c r="AF57" s="23"/>
    </row>
    <row r="58" spans="2:32" ht="15.75" customHeight="1" x14ac:dyDescent="0.2">
      <c r="B58" s="61"/>
      <c r="C58" s="6"/>
      <c r="D58" s="144"/>
      <c r="E58" s="95"/>
      <c r="F58" s="60"/>
      <c r="G58" s="3"/>
      <c r="H58" s="3"/>
      <c r="I58" s="3"/>
      <c r="J58" s="3"/>
      <c r="K58" s="3"/>
      <c r="L58" s="8">
        <f t="shared" si="6"/>
        <v>0</v>
      </c>
      <c r="M58" s="4"/>
      <c r="N58" s="4"/>
      <c r="O58" s="4"/>
      <c r="P58" s="4"/>
      <c r="Q58" s="4"/>
      <c r="R58" s="4"/>
      <c r="S58" s="4"/>
      <c r="T58" s="4"/>
      <c r="U58" s="4"/>
      <c r="V58" s="4"/>
      <c r="W58" s="4"/>
      <c r="X58" s="4"/>
      <c r="Y58" s="4"/>
      <c r="Z58" s="4"/>
      <c r="AA58" s="4"/>
      <c r="AB58" s="4"/>
      <c r="AC58" s="2"/>
      <c r="AD58" s="30">
        <f t="shared" si="7"/>
        <v>0</v>
      </c>
      <c r="AE58" s="11">
        <f t="shared" si="8"/>
        <v>10995.409999999998</v>
      </c>
      <c r="AF58" s="23"/>
    </row>
    <row r="59" spans="2:32" ht="15.75" customHeight="1" x14ac:dyDescent="0.2">
      <c r="B59" s="61"/>
      <c r="C59" s="6"/>
      <c r="D59" s="144"/>
      <c r="E59" s="95"/>
      <c r="F59" s="60"/>
      <c r="G59" s="3"/>
      <c r="H59" s="3"/>
      <c r="I59" s="3"/>
      <c r="J59" s="3"/>
      <c r="K59" s="3"/>
      <c r="L59" s="8">
        <f t="shared" si="6"/>
        <v>0</v>
      </c>
      <c r="M59" s="4"/>
      <c r="N59" s="4"/>
      <c r="O59" s="4"/>
      <c r="P59" s="4"/>
      <c r="Q59" s="4"/>
      <c r="R59" s="4"/>
      <c r="S59" s="4"/>
      <c r="T59" s="4"/>
      <c r="U59" s="4"/>
      <c r="V59" s="4"/>
      <c r="W59" s="4"/>
      <c r="X59" s="4"/>
      <c r="Y59" s="4"/>
      <c r="Z59" s="4"/>
      <c r="AA59" s="4"/>
      <c r="AB59" s="4"/>
      <c r="AC59" s="2"/>
      <c r="AD59" s="30">
        <f t="shared" si="7"/>
        <v>0</v>
      </c>
      <c r="AE59" s="11">
        <f t="shared" si="8"/>
        <v>10995.409999999998</v>
      </c>
      <c r="AF59" s="23"/>
    </row>
    <row r="60" spans="2:32" ht="15.75" customHeight="1" x14ac:dyDescent="0.2">
      <c r="B60" s="61"/>
      <c r="C60" s="6"/>
      <c r="D60" s="144"/>
      <c r="E60" s="95"/>
      <c r="F60" s="60"/>
      <c r="G60" s="3"/>
      <c r="H60" s="3"/>
      <c r="I60" s="3"/>
      <c r="J60" s="3"/>
      <c r="K60" s="3"/>
      <c r="L60" s="8">
        <f t="shared" si="6"/>
        <v>0</v>
      </c>
      <c r="M60" s="4"/>
      <c r="N60" s="4"/>
      <c r="O60" s="4"/>
      <c r="P60" s="4"/>
      <c r="Q60" s="4"/>
      <c r="R60" s="4"/>
      <c r="S60" s="4"/>
      <c r="T60" s="4"/>
      <c r="U60" s="4"/>
      <c r="V60" s="4"/>
      <c r="W60" s="4"/>
      <c r="X60" s="4"/>
      <c r="Y60" s="4"/>
      <c r="Z60" s="4"/>
      <c r="AA60" s="4"/>
      <c r="AB60" s="4"/>
      <c r="AC60" s="2"/>
      <c r="AD60" s="30">
        <f t="shared" si="7"/>
        <v>0</v>
      </c>
      <c r="AE60" s="11">
        <f t="shared" si="8"/>
        <v>10995.409999999998</v>
      </c>
      <c r="AF60" s="23"/>
    </row>
    <row r="61" spans="2:32" ht="15.75" customHeight="1" x14ac:dyDescent="0.2">
      <c r="B61" s="61"/>
      <c r="C61" s="6"/>
      <c r="D61" s="144"/>
      <c r="E61" s="95"/>
      <c r="F61" s="60"/>
      <c r="G61" s="3"/>
      <c r="H61" s="3"/>
      <c r="I61" s="3"/>
      <c r="J61" s="3"/>
      <c r="K61" s="3"/>
      <c r="L61" s="8">
        <f t="shared" si="6"/>
        <v>0</v>
      </c>
      <c r="M61" s="4"/>
      <c r="N61" s="4"/>
      <c r="O61" s="4"/>
      <c r="P61" s="4"/>
      <c r="Q61" s="4"/>
      <c r="R61" s="4"/>
      <c r="S61" s="4"/>
      <c r="T61" s="4"/>
      <c r="U61" s="4"/>
      <c r="V61" s="4"/>
      <c r="W61" s="4"/>
      <c r="X61" s="4"/>
      <c r="Y61" s="4"/>
      <c r="Z61" s="4"/>
      <c r="AA61" s="4"/>
      <c r="AB61" s="4"/>
      <c r="AC61" s="2"/>
      <c r="AD61" s="30">
        <f t="shared" si="7"/>
        <v>0</v>
      </c>
      <c r="AE61" s="11">
        <f t="shared" si="8"/>
        <v>10995.409999999998</v>
      </c>
      <c r="AF61" s="23"/>
    </row>
    <row r="62" spans="2:32" ht="15.75" customHeight="1" x14ac:dyDescent="0.2">
      <c r="B62" s="61"/>
      <c r="C62" s="6"/>
      <c r="D62" s="144"/>
      <c r="E62" s="95"/>
      <c r="F62" s="60"/>
      <c r="G62" s="3"/>
      <c r="H62" s="3"/>
      <c r="I62" s="3"/>
      <c r="J62" s="3"/>
      <c r="K62" s="3"/>
      <c r="L62" s="8">
        <f t="shared" si="6"/>
        <v>0</v>
      </c>
      <c r="M62" s="4"/>
      <c r="N62" s="4"/>
      <c r="O62" s="4"/>
      <c r="P62" s="4"/>
      <c r="Q62" s="4"/>
      <c r="R62" s="4"/>
      <c r="S62" s="4"/>
      <c r="T62" s="4"/>
      <c r="U62" s="4"/>
      <c r="V62" s="4"/>
      <c r="W62" s="4"/>
      <c r="X62" s="4"/>
      <c r="Y62" s="4"/>
      <c r="Z62" s="4"/>
      <c r="AA62" s="4"/>
      <c r="AB62" s="4"/>
      <c r="AC62" s="2"/>
      <c r="AD62" s="30">
        <f t="shared" si="7"/>
        <v>0</v>
      </c>
      <c r="AE62" s="11">
        <f t="shared" si="8"/>
        <v>10995.409999999998</v>
      </c>
      <c r="AF62" s="23"/>
    </row>
    <row r="63" spans="2:32" ht="15.75" customHeight="1" x14ac:dyDescent="0.2">
      <c r="B63" s="61"/>
      <c r="C63" s="6"/>
      <c r="D63" s="144"/>
      <c r="E63" s="95"/>
      <c r="F63" s="60"/>
      <c r="G63" s="3"/>
      <c r="H63" s="3"/>
      <c r="I63" s="3"/>
      <c r="J63" s="3"/>
      <c r="K63" s="3"/>
      <c r="L63" s="8">
        <f t="shared" si="6"/>
        <v>0</v>
      </c>
      <c r="M63" s="4"/>
      <c r="N63" s="4"/>
      <c r="O63" s="4"/>
      <c r="P63" s="4"/>
      <c r="Q63" s="4"/>
      <c r="R63" s="4"/>
      <c r="S63" s="4"/>
      <c r="T63" s="4"/>
      <c r="U63" s="4"/>
      <c r="V63" s="4"/>
      <c r="W63" s="4"/>
      <c r="X63" s="4"/>
      <c r="Y63" s="4"/>
      <c r="Z63" s="4"/>
      <c r="AA63" s="4"/>
      <c r="AB63" s="4"/>
      <c r="AC63" s="2"/>
      <c r="AD63" s="30">
        <f t="shared" si="7"/>
        <v>0</v>
      </c>
      <c r="AE63" s="11">
        <f t="shared" si="8"/>
        <v>10995.409999999998</v>
      </c>
      <c r="AF63" s="23"/>
    </row>
    <row r="64" spans="2:32" ht="15.75" customHeight="1" x14ac:dyDescent="0.2">
      <c r="B64" s="61"/>
      <c r="C64" s="6"/>
      <c r="D64" s="144"/>
      <c r="E64" s="95"/>
      <c r="F64" s="60"/>
      <c r="G64" s="3"/>
      <c r="H64" s="3"/>
      <c r="I64" s="3"/>
      <c r="J64" s="3"/>
      <c r="K64" s="3"/>
      <c r="L64" s="8">
        <f t="shared" si="6"/>
        <v>0</v>
      </c>
      <c r="M64" s="4"/>
      <c r="N64" s="4"/>
      <c r="O64" s="4"/>
      <c r="P64" s="4"/>
      <c r="Q64" s="4"/>
      <c r="R64" s="4"/>
      <c r="S64" s="4"/>
      <c r="T64" s="4"/>
      <c r="U64" s="4"/>
      <c r="V64" s="4"/>
      <c r="W64" s="4"/>
      <c r="X64" s="4"/>
      <c r="Y64" s="4"/>
      <c r="Z64" s="4"/>
      <c r="AA64" s="4"/>
      <c r="AB64" s="4"/>
      <c r="AC64" s="2"/>
      <c r="AD64" s="30">
        <f t="shared" si="7"/>
        <v>0</v>
      </c>
      <c r="AE64" s="11">
        <f t="shared" si="8"/>
        <v>10995.409999999998</v>
      </c>
      <c r="AF64" s="23"/>
    </row>
    <row r="65" spans="2:32" ht="15.75" customHeight="1" x14ac:dyDescent="0.2">
      <c r="B65" s="61"/>
      <c r="C65" s="6"/>
      <c r="D65" s="144"/>
      <c r="E65" s="95"/>
      <c r="F65" s="60"/>
      <c r="G65" s="3"/>
      <c r="H65" s="3"/>
      <c r="I65" s="3"/>
      <c r="J65" s="3"/>
      <c r="K65" s="3"/>
      <c r="L65" s="8">
        <f t="shared" si="6"/>
        <v>0</v>
      </c>
      <c r="M65" s="4"/>
      <c r="N65" s="4"/>
      <c r="O65" s="4"/>
      <c r="P65" s="4"/>
      <c r="Q65" s="4"/>
      <c r="R65" s="4"/>
      <c r="S65" s="4"/>
      <c r="T65" s="4"/>
      <c r="U65" s="4"/>
      <c r="V65" s="4"/>
      <c r="W65" s="4"/>
      <c r="X65" s="4"/>
      <c r="Y65" s="4"/>
      <c r="Z65" s="4"/>
      <c r="AA65" s="4"/>
      <c r="AB65" s="4"/>
      <c r="AC65" s="2"/>
      <c r="AD65" s="30">
        <f t="shared" si="7"/>
        <v>0</v>
      </c>
      <c r="AE65" s="11">
        <f t="shared" si="8"/>
        <v>10995.409999999998</v>
      </c>
      <c r="AF65" s="23"/>
    </row>
    <row r="66" spans="2:32" ht="15.75" customHeight="1" x14ac:dyDescent="0.2">
      <c r="B66" s="61"/>
      <c r="C66" s="6"/>
      <c r="D66" s="144"/>
      <c r="E66" s="95"/>
      <c r="F66" s="60"/>
      <c r="G66" s="3"/>
      <c r="H66" s="3"/>
      <c r="I66" s="3"/>
      <c r="J66" s="3"/>
      <c r="K66" s="3"/>
      <c r="L66" s="8">
        <f t="shared" si="6"/>
        <v>0</v>
      </c>
      <c r="M66" s="4"/>
      <c r="N66" s="4"/>
      <c r="O66" s="4"/>
      <c r="P66" s="4"/>
      <c r="Q66" s="4"/>
      <c r="R66" s="4"/>
      <c r="S66" s="4"/>
      <c r="T66" s="4"/>
      <c r="U66" s="4"/>
      <c r="V66" s="4"/>
      <c r="W66" s="4"/>
      <c r="X66" s="4"/>
      <c r="Y66" s="4"/>
      <c r="Z66" s="4"/>
      <c r="AA66" s="4"/>
      <c r="AB66" s="4"/>
      <c r="AC66" s="2"/>
      <c r="AD66" s="30">
        <f t="shared" si="7"/>
        <v>0</v>
      </c>
      <c r="AE66" s="11">
        <f t="shared" si="8"/>
        <v>10995.409999999998</v>
      </c>
      <c r="AF66" s="23"/>
    </row>
    <row r="67" spans="2:32" ht="15.75" customHeight="1" x14ac:dyDescent="0.2">
      <c r="B67" s="61"/>
      <c r="C67" s="6"/>
      <c r="D67" s="144"/>
      <c r="E67" s="95"/>
      <c r="F67" s="60"/>
      <c r="G67" s="3"/>
      <c r="H67" s="3"/>
      <c r="I67" s="3"/>
      <c r="J67" s="3"/>
      <c r="K67" s="3"/>
      <c r="L67" s="8">
        <f t="shared" si="6"/>
        <v>0</v>
      </c>
      <c r="M67" s="4"/>
      <c r="N67" s="4"/>
      <c r="O67" s="4"/>
      <c r="P67" s="4"/>
      <c r="Q67" s="4"/>
      <c r="R67" s="4"/>
      <c r="S67" s="4"/>
      <c r="T67" s="4"/>
      <c r="U67" s="4"/>
      <c r="V67" s="4"/>
      <c r="W67" s="4"/>
      <c r="X67" s="4"/>
      <c r="Y67" s="4"/>
      <c r="Z67" s="4"/>
      <c r="AA67" s="4"/>
      <c r="AB67" s="4"/>
      <c r="AC67" s="2"/>
      <c r="AD67" s="30">
        <f t="shared" si="7"/>
        <v>0</v>
      </c>
      <c r="AE67" s="11">
        <f t="shared" si="8"/>
        <v>10995.409999999998</v>
      </c>
      <c r="AF67" s="23"/>
    </row>
    <row r="68" spans="2:32" ht="15.75" customHeight="1" x14ac:dyDescent="0.2">
      <c r="B68" s="61"/>
      <c r="C68" s="6"/>
      <c r="D68" s="144"/>
      <c r="E68" s="95"/>
      <c r="F68" s="60"/>
      <c r="G68" s="3"/>
      <c r="H68" s="3"/>
      <c r="I68" s="3"/>
      <c r="J68" s="3"/>
      <c r="K68" s="3"/>
      <c r="L68" s="8">
        <f t="shared" si="6"/>
        <v>0</v>
      </c>
      <c r="M68" s="4"/>
      <c r="N68" s="4"/>
      <c r="O68" s="4"/>
      <c r="P68" s="4"/>
      <c r="Q68" s="4"/>
      <c r="R68" s="4"/>
      <c r="S68" s="4"/>
      <c r="T68" s="4"/>
      <c r="U68" s="4"/>
      <c r="V68" s="4"/>
      <c r="W68" s="4"/>
      <c r="X68" s="4"/>
      <c r="Y68" s="4"/>
      <c r="Z68" s="4"/>
      <c r="AA68" s="4"/>
      <c r="AB68" s="4"/>
      <c r="AC68" s="2"/>
      <c r="AD68" s="30">
        <f t="shared" si="7"/>
        <v>0</v>
      </c>
      <c r="AE68" s="11">
        <f t="shared" si="8"/>
        <v>10995.409999999998</v>
      </c>
      <c r="AF68" s="23"/>
    </row>
    <row r="69" spans="2:32" ht="15.75" customHeight="1" x14ac:dyDescent="0.2">
      <c r="B69" s="61"/>
      <c r="C69" s="6"/>
      <c r="D69" s="144"/>
      <c r="E69" s="95"/>
      <c r="F69" s="60"/>
      <c r="G69" s="3"/>
      <c r="H69" s="3"/>
      <c r="I69" s="3"/>
      <c r="J69" s="3"/>
      <c r="K69" s="3"/>
      <c r="L69" s="8">
        <f t="shared" ref="L69:L100" si="9">SUM(F69:K69)</f>
        <v>0</v>
      </c>
      <c r="M69" s="4"/>
      <c r="N69" s="4"/>
      <c r="O69" s="4"/>
      <c r="P69" s="4"/>
      <c r="Q69" s="4"/>
      <c r="R69" s="4"/>
      <c r="S69" s="4"/>
      <c r="T69" s="4"/>
      <c r="U69" s="4"/>
      <c r="V69" s="4"/>
      <c r="W69" s="4"/>
      <c r="X69" s="4"/>
      <c r="Y69" s="4"/>
      <c r="Z69" s="4"/>
      <c r="AA69" s="4"/>
      <c r="AB69" s="4"/>
      <c r="AC69" s="2"/>
      <c r="AD69" s="30">
        <f t="shared" ref="AD69:AD100" si="10">SUM(M69:AC69)</f>
        <v>0</v>
      </c>
      <c r="AE69" s="11">
        <f t="shared" ref="AE69:AE100" si="11">AE68+L69-AD69</f>
        <v>10995.409999999998</v>
      </c>
      <c r="AF69" s="23"/>
    </row>
    <row r="70" spans="2:32" ht="15.75" customHeight="1" x14ac:dyDescent="0.2">
      <c r="B70" s="61"/>
      <c r="C70" s="6"/>
      <c r="D70" s="144"/>
      <c r="E70" s="95"/>
      <c r="F70" s="60"/>
      <c r="G70" s="3"/>
      <c r="H70" s="3"/>
      <c r="I70" s="3"/>
      <c r="J70" s="3"/>
      <c r="K70" s="3"/>
      <c r="L70" s="8">
        <f t="shared" si="9"/>
        <v>0</v>
      </c>
      <c r="M70" s="4"/>
      <c r="N70" s="4"/>
      <c r="O70" s="4"/>
      <c r="P70" s="4"/>
      <c r="Q70" s="4"/>
      <c r="R70" s="4"/>
      <c r="S70" s="4"/>
      <c r="T70" s="4"/>
      <c r="U70" s="4"/>
      <c r="V70" s="4"/>
      <c r="W70" s="4"/>
      <c r="X70" s="4"/>
      <c r="Y70" s="4"/>
      <c r="Z70" s="4"/>
      <c r="AA70" s="4"/>
      <c r="AB70" s="4"/>
      <c r="AC70" s="2"/>
      <c r="AD70" s="30">
        <f t="shared" si="10"/>
        <v>0</v>
      </c>
      <c r="AE70" s="11">
        <f t="shared" si="11"/>
        <v>10995.409999999998</v>
      </c>
      <c r="AF70" s="23"/>
    </row>
    <row r="71" spans="2:32" ht="15.75" customHeight="1" x14ac:dyDescent="0.2">
      <c r="B71" s="61"/>
      <c r="C71" s="6"/>
      <c r="D71" s="144"/>
      <c r="E71" s="95"/>
      <c r="F71" s="60"/>
      <c r="G71" s="3"/>
      <c r="H71" s="3"/>
      <c r="I71" s="3"/>
      <c r="J71" s="3"/>
      <c r="K71" s="3"/>
      <c r="L71" s="8">
        <f t="shared" si="9"/>
        <v>0</v>
      </c>
      <c r="M71" s="4"/>
      <c r="N71" s="4"/>
      <c r="O71" s="4"/>
      <c r="P71" s="4"/>
      <c r="Q71" s="4"/>
      <c r="R71" s="4"/>
      <c r="S71" s="4"/>
      <c r="T71" s="4"/>
      <c r="U71" s="4"/>
      <c r="V71" s="4"/>
      <c r="W71" s="4"/>
      <c r="X71" s="4"/>
      <c r="Y71" s="4"/>
      <c r="Z71" s="4"/>
      <c r="AA71" s="4"/>
      <c r="AB71" s="4"/>
      <c r="AC71" s="2"/>
      <c r="AD71" s="30">
        <f t="shared" si="10"/>
        <v>0</v>
      </c>
      <c r="AE71" s="11">
        <f t="shared" si="11"/>
        <v>10995.409999999998</v>
      </c>
      <c r="AF71" s="23"/>
    </row>
    <row r="72" spans="2:32" ht="15.75" customHeight="1" x14ac:dyDescent="0.2">
      <c r="B72" s="61"/>
      <c r="C72" s="6"/>
      <c r="D72" s="144"/>
      <c r="E72" s="95"/>
      <c r="F72" s="60"/>
      <c r="G72" s="3"/>
      <c r="H72" s="3"/>
      <c r="I72" s="3"/>
      <c r="J72" s="3"/>
      <c r="K72" s="3"/>
      <c r="L72" s="8">
        <f t="shared" si="9"/>
        <v>0</v>
      </c>
      <c r="M72" s="4"/>
      <c r="N72" s="4"/>
      <c r="O72" s="4"/>
      <c r="P72" s="4"/>
      <c r="Q72" s="4"/>
      <c r="R72" s="4"/>
      <c r="S72" s="4"/>
      <c r="T72" s="4"/>
      <c r="U72" s="4"/>
      <c r="V72" s="4"/>
      <c r="W72" s="4"/>
      <c r="X72" s="4"/>
      <c r="Y72" s="4"/>
      <c r="Z72" s="4"/>
      <c r="AA72" s="4"/>
      <c r="AB72" s="4"/>
      <c r="AC72" s="2"/>
      <c r="AD72" s="30">
        <f t="shared" si="10"/>
        <v>0</v>
      </c>
      <c r="AE72" s="11">
        <f t="shared" si="11"/>
        <v>10995.409999999998</v>
      </c>
      <c r="AF72" s="23"/>
    </row>
    <row r="73" spans="2:32" ht="15.75" customHeight="1" x14ac:dyDescent="0.2">
      <c r="B73" s="61"/>
      <c r="C73" s="6"/>
      <c r="D73" s="144"/>
      <c r="E73" s="95"/>
      <c r="F73" s="60"/>
      <c r="G73" s="3"/>
      <c r="H73" s="3"/>
      <c r="I73" s="3"/>
      <c r="J73" s="3"/>
      <c r="K73" s="3"/>
      <c r="L73" s="8">
        <f t="shared" si="9"/>
        <v>0</v>
      </c>
      <c r="M73" s="4"/>
      <c r="N73" s="4"/>
      <c r="O73" s="4"/>
      <c r="P73" s="4"/>
      <c r="Q73" s="4"/>
      <c r="R73" s="4"/>
      <c r="S73" s="4"/>
      <c r="T73" s="4"/>
      <c r="U73" s="4"/>
      <c r="V73" s="4"/>
      <c r="W73" s="4"/>
      <c r="X73" s="4"/>
      <c r="Y73" s="4"/>
      <c r="Z73" s="4"/>
      <c r="AA73" s="4"/>
      <c r="AB73" s="4"/>
      <c r="AC73" s="2"/>
      <c r="AD73" s="30">
        <f t="shared" si="10"/>
        <v>0</v>
      </c>
      <c r="AE73" s="11">
        <f t="shared" si="11"/>
        <v>10995.409999999998</v>
      </c>
      <c r="AF73" s="23"/>
    </row>
    <row r="74" spans="2:32" ht="15.75" customHeight="1" x14ac:dyDescent="0.2">
      <c r="B74" s="61"/>
      <c r="C74" s="6"/>
      <c r="D74" s="144"/>
      <c r="E74" s="95"/>
      <c r="F74" s="60"/>
      <c r="G74" s="3"/>
      <c r="H74" s="3"/>
      <c r="I74" s="3"/>
      <c r="J74" s="3"/>
      <c r="K74" s="3"/>
      <c r="L74" s="8">
        <f t="shared" si="9"/>
        <v>0</v>
      </c>
      <c r="M74" s="4"/>
      <c r="N74" s="4"/>
      <c r="O74" s="4"/>
      <c r="P74" s="4"/>
      <c r="Q74" s="4"/>
      <c r="R74" s="4"/>
      <c r="S74" s="4"/>
      <c r="T74" s="4"/>
      <c r="U74" s="4"/>
      <c r="V74" s="4"/>
      <c r="W74" s="4"/>
      <c r="X74" s="4"/>
      <c r="Y74" s="4"/>
      <c r="Z74" s="4"/>
      <c r="AA74" s="4"/>
      <c r="AB74" s="4"/>
      <c r="AC74" s="2"/>
      <c r="AD74" s="30">
        <f t="shared" si="10"/>
        <v>0</v>
      </c>
      <c r="AE74" s="11">
        <f t="shared" si="11"/>
        <v>10995.409999999998</v>
      </c>
      <c r="AF74" s="23"/>
    </row>
    <row r="75" spans="2:32" ht="15.75" customHeight="1" x14ac:dyDescent="0.2">
      <c r="B75" s="61"/>
      <c r="C75" s="6"/>
      <c r="D75" s="144"/>
      <c r="E75" s="95"/>
      <c r="F75" s="60"/>
      <c r="G75" s="3"/>
      <c r="H75" s="3"/>
      <c r="I75" s="3"/>
      <c r="J75" s="3"/>
      <c r="K75" s="3"/>
      <c r="L75" s="8">
        <f t="shared" si="9"/>
        <v>0</v>
      </c>
      <c r="M75" s="4"/>
      <c r="N75" s="4"/>
      <c r="O75" s="4"/>
      <c r="P75" s="4"/>
      <c r="Q75" s="4"/>
      <c r="R75" s="4"/>
      <c r="S75" s="4"/>
      <c r="T75" s="4"/>
      <c r="U75" s="4"/>
      <c r="V75" s="4"/>
      <c r="W75" s="4"/>
      <c r="X75" s="4"/>
      <c r="Y75" s="4"/>
      <c r="Z75" s="4"/>
      <c r="AA75" s="4"/>
      <c r="AB75" s="4"/>
      <c r="AC75" s="2"/>
      <c r="AD75" s="30">
        <f t="shared" si="10"/>
        <v>0</v>
      </c>
      <c r="AE75" s="11">
        <f t="shared" si="11"/>
        <v>10995.409999999998</v>
      </c>
      <c r="AF75" s="23"/>
    </row>
    <row r="76" spans="2:32" ht="15.75" customHeight="1" x14ac:dyDescent="0.2">
      <c r="B76" s="61"/>
      <c r="C76" s="6"/>
      <c r="D76" s="144"/>
      <c r="E76" s="95"/>
      <c r="F76" s="60"/>
      <c r="G76" s="3"/>
      <c r="H76" s="3"/>
      <c r="I76" s="3"/>
      <c r="J76" s="3"/>
      <c r="K76" s="3"/>
      <c r="L76" s="8">
        <f t="shared" si="9"/>
        <v>0</v>
      </c>
      <c r="M76" s="4"/>
      <c r="N76" s="4"/>
      <c r="O76" s="4"/>
      <c r="P76" s="4"/>
      <c r="Q76" s="4"/>
      <c r="R76" s="4"/>
      <c r="S76" s="4"/>
      <c r="T76" s="4"/>
      <c r="U76" s="4"/>
      <c r="V76" s="4"/>
      <c r="W76" s="4"/>
      <c r="X76" s="4"/>
      <c r="Y76" s="4"/>
      <c r="Z76" s="4"/>
      <c r="AA76" s="4"/>
      <c r="AB76" s="4"/>
      <c r="AC76" s="2"/>
      <c r="AD76" s="30">
        <f t="shared" si="10"/>
        <v>0</v>
      </c>
      <c r="AE76" s="11">
        <f t="shared" si="11"/>
        <v>10995.409999999998</v>
      </c>
      <c r="AF76" s="23"/>
    </row>
    <row r="77" spans="2:32" ht="15.75" customHeight="1" x14ac:dyDescent="0.2">
      <c r="B77" s="61"/>
      <c r="C77" s="6"/>
      <c r="D77" s="144"/>
      <c r="E77" s="95"/>
      <c r="F77" s="60"/>
      <c r="G77" s="3"/>
      <c r="H77" s="3"/>
      <c r="I77" s="3"/>
      <c r="J77" s="3"/>
      <c r="K77" s="3"/>
      <c r="L77" s="8">
        <f t="shared" si="9"/>
        <v>0</v>
      </c>
      <c r="M77" s="4"/>
      <c r="N77" s="4"/>
      <c r="O77" s="4"/>
      <c r="P77" s="4"/>
      <c r="Q77" s="4"/>
      <c r="R77" s="4"/>
      <c r="S77" s="4"/>
      <c r="T77" s="4"/>
      <c r="U77" s="4"/>
      <c r="V77" s="4"/>
      <c r="W77" s="4"/>
      <c r="X77" s="4"/>
      <c r="Y77" s="4"/>
      <c r="Z77" s="4"/>
      <c r="AA77" s="4"/>
      <c r="AB77" s="4"/>
      <c r="AC77" s="2"/>
      <c r="AD77" s="30">
        <f t="shared" si="10"/>
        <v>0</v>
      </c>
      <c r="AE77" s="11">
        <f t="shared" si="11"/>
        <v>10995.409999999998</v>
      </c>
      <c r="AF77" s="23"/>
    </row>
    <row r="78" spans="2:32" ht="15.75" customHeight="1" x14ac:dyDescent="0.2">
      <c r="B78" s="61"/>
      <c r="C78" s="6"/>
      <c r="D78" s="144"/>
      <c r="E78" s="95"/>
      <c r="F78" s="60"/>
      <c r="G78" s="3"/>
      <c r="H78" s="3"/>
      <c r="I78" s="3"/>
      <c r="J78" s="3"/>
      <c r="K78" s="3"/>
      <c r="L78" s="8">
        <f t="shared" si="9"/>
        <v>0</v>
      </c>
      <c r="M78" s="4"/>
      <c r="N78" s="4"/>
      <c r="O78" s="4"/>
      <c r="P78" s="4"/>
      <c r="Q78" s="4"/>
      <c r="R78" s="4"/>
      <c r="S78" s="4"/>
      <c r="T78" s="4"/>
      <c r="U78" s="4"/>
      <c r="V78" s="4"/>
      <c r="W78" s="4"/>
      <c r="X78" s="4"/>
      <c r="Y78" s="4"/>
      <c r="Z78" s="4"/>
      <c r="AA78" s="4"/>
      <c r="AB78" s="4"/>
      <c r="AC78" s="2"/>
      <c r="AD78" s="30">
        <f t="shared" si="10"/>
        <v>0</v>
      </c>
      <c r="AE78" s="11">
        <f t="shared" si="11"/>
        <v>10995.409999999998</v>
      </c>
      <c r="AF78" s="23"/>
    </row>
    <row r="79" spans="2:32" ht="15.75" customHeight="1" x14ac:dyDescent="0.2">
      <c r="B79" s="61"/>
      <c r="C79" s="6"/>
      <c r="D79" s="144"/>
      <c r="E79" s="95"/>
      <c r="F79" s="60"/>
      <c r="G79" s="3"/>
      <c r="H79" s="3"/>
      <c r="I79" s="3"/>
      <c r="J79" s="3"/>
      <c r="K79" s="3"/>
      <c r="L79" s="8">
        <f t="shared" si="9"/>
        <v>0</v>
      </c>
      <c r="M79" s="4"/>
      <c r="N79" s="4"/>
      <c r="O79" s="4"/>
      <c r="P79" s="4"/>
      <c r="Q79" s="4"/>
      <c r="R79" s="4"/>
      <c r="S79" s="4"/>
      <c r="T79" s="4"/>
      <c r="U79" s="4"/>
      <c r="V79" s="4"/>
      <c r="W79" s="4"/>
      <c r="X79" s="4"/>
      <c r="Y79" s="4"/>
      <c r="Z79" s="4"/>
      <c r="AA79" s="4"/>
      <c r="AB79" s="4"/>
      <c r="AC79" s="2"/>
      <c r="AD79" s="30">
        <f t="shared" si="10"/>
        <v>0</v>
      </c>
      <c r="AE79" s="11">
        <f t="shared" si="11"/>
        <v>10995.409999999998</v>
      </c>
      <c r="AF79" s="23"/>
    </row>
    <row r="80" spans="2:32" ht="15.75" customHeight="1" x14ac:dyDescent="0.2">
      <c r="B80" s="61"/>
      <c r="C80" s="6"/>
      <c r="D80" s="144"/>
      <c r="E80" s="95"/>
      <c r="F80" s="60"/>
      <c r="G80" s="3"/>
      <c r="H80" s="3"/>
      <c r="I80" s="3"/>
      <c r="J80" s="3"/>
      <c r="K80" s="3"/>
      <c r="L80" s="8">
        <f t="shared" si="9"/>
        <v>0</v>
      </c>
      <c r="M80" s="4"/>
      <c r="N80" s="4"/>
      <c r="O80" s="4"/>
      <c r="P80" s="4"/>
      <c r="Q80" s="4"/>
      <c r="R80" s="4"/>
      <c r="S80" s="4"/>
      <c r="T80" s="4"/>
      <c r="U80" s="4"/>
      <c r="V80" s="4"/>
      <c r="W80" s="4"/>
      <c r="X80" s="4"/>
      <c r="Y80" s="4"/>
      <c r="Z80" s="4"/>
      <c r="AA80" s="4"/>
      <c r="AB80" s="4"/>
      <c r="AC80" s="2"/>
      <c r="AD80" s="30">
        <f t="shared" si="10"/>
        <v>0</v>
      </c>
      <c r="AE80" s="11">
        <f t="shared" si="11"/>
        <v>10995.409999999998</v>
      </c>
      <c r="AF80" s="23"/>
    </row>
    <row r="81" spans="2:32" ht="15.75" customHeight="1" x14ac:dyDescent="0.2">
      <c r="B81" s="61"/>
      <c r="C81" s="6"/>
      <c r="D81" s="144"/>
      <c r="E81" s="95"/>
      <c r="F81" s="60"/>
      <c r="G81" s="3"/>
      <c r="H81" s="3"/>
      <c r="I81" s="3"/>
      <c r="J81" s="3"/>
      <c r="K81" s="3"/>
      <c r="L81" s="8">
        <f t="shared" si="9"/>
        <v>0</v>
      </c>
      <c r="M81" s="4"/>
      <c r="N81" s="4"/>
      <c r="O81" s="4"/>
      <c r="P81" s="4"/>
      <c r="Q81" s="4"/>
      <c r="R81" s="4"/>
      <c r="S81" s="4"/>
      <c r="T81" s="4"/>
      <c r="U81" s="4"/>
      <c r="V81" s="4"/>
      <c r="W81" s="4"/>
      <c r="X81" s="4"/>
      <c r="Y81" s="4"/>
      <c r="Z81" s="4"/>
      <c r="AA81" s="4"/>
      <c r="AB81" s="4"/>
      <c r="AC81" s="2"/>
      <c r="AD81" s="30">
        <f t="shared" si="10"/>
        <v>0</v>
      </c>
      <c r="AE81" s="11">
        <f t="shared" si="11"/>
        <v>10995.409999999998</v>
      </c>
      <c r="AF81" s="23"/>
    </row>
    <row r="82" spans="2:32" ht="15.75" customHeight="1" x14ac:dyDescent="0.2">
      <c r="B82" s="61"/>
      <c r="C82" s="6"/>
      <c r="D82" s="144"/>
      <c r="E82" s="95"/>
      <c r="F82" s="60"/>
      <c r="G82" s="3"/>
      <c r="H82" s="3"/>
      <c r="I82" s="3"/>
      <c r="J82" s="3"/>
      <c r="K82" s="3"/>
      <c r="L82" s="8">
        <f t="shared" si="9"/>
        <v>0</v>
      </c>
      <c r="M82" s="4"/>
      <c r="N82" s="4"/>
      <c r="O82" s="4"/>
      <c r="P82" s="4"/>
      <c r="Q82" s="4"/>
      <c r="R82" s="4"/>
      <c r="S82" s="4"/>
      <c r="T82" s="4"/>
      <c r="U82" s="4"/>
      <c r="V82" s="4"/>
      <c r="W82" s="4"/>
      <c r="X82" s="4"/>
      <c r="Y82" s="4"/>
      <c r="Z82" s="4"/>
      <c r="AA82" s="4"/>
      <c r="AB82" s="4"/>
      <c r="AC82" s="2"/>
      <c r="AD82" s="30">
        <f t="shared" si="10"/>
        <v>0</v>
      </c>
      <c r="AE82" s="11">
        <f t="shared" si="11"/>
        <v>10995.409999999998</v>
      </c>
      <c r="AF82" s="23"/>
    </row>
    <row r="83" spans="2:32" ht="15.75" customHeight="1" x14ac:dyDescent="0.2">
      <c r="B83" s="61"/>
      <c r="C83" s="6"/>
      <c r="D83" s="144"/>
      <c r="E83" s="95"/>
      <c r="F83" s="60"/>
      <c r="G83" s="3"/>
      <c r="H83" s="3"/>
      <c r="I83" s="3"/>
      <c r="J83" s="3"/>
      <c r="K83" s="3"/>
      <c r="L83" s="8">
        <f t="shared" si="9"/>
        <v>0</v>
      </c>
      <c r="M83" s="4"/>
      <c r="N83" s="4"/>
      <c r="O83" s="4"/>
      <c r="P83" s="4"/>
      <c r="Q83" s="4"/>
      <c r="R83" s="4"/>
      <c r="S83" s="4"/>
      <c r="T83" s="4"/>
      <c r="U83" s="4"/>
      <c r="V83" s="4"/>
      <c r="W83" s="4"/>
      <c r="X83" s="4"/>
      <c r="Y83" s="4"/>
      <c r="Z83" s="4"/>
      <c r="AA83" s="4"/>
      <c r="AB83" s="4"/>
      <c r="AC83" s="2"/>
      <c r="AD83" s="30">
        <f t="shared" si="10"/>
        <v>0</v>
      </c>
      <c r="AE83" s="11">
        <f t="shared" si="11"/>
        <v>10995.409999999998</v>
      </c>
      <c r="AF83" s="23"/>
    </row>
    <row r="84" spans="2:32" ht="15.75" customHeight="1" x14ac:dyDescent="0.2">
      <c r="B84" s="61"/>
      <c r="C84" s="6"/>
      <c r="D84" s="144"/>
      <c r="E84" s="95"/>
      <c r="F84" s="60"/>
      <c r="G84" s="3"/>
      <c r="H84" s="3"/>
      <c r="I84" s="3"/>
      <c r="J84" s="3"/>
      <c r="K84" s="3"/>
      <c r="L84" s="8">
        <f t="shared" si="9"/>
        <v>0</v>
      </c>
      <c r="M84" s="4"/>
      <c r="N84" s="4"/>
      <c r="O84" s="4"/>
      <c r="P84" s="4"/>
      <c r="Q84" s="4"/>
      <c r="R84" s="4"/>
      <c r="S84" s="4"/>
      <c r="T84" s="4"/>
      <c r="U84" s="4"/>
      <c r="V84" s="4"/>
      <c r="W84" s="4"/>
      <c r="X84" s="4"/>
      <c r="Y84" s="4"/>
      <c r="Z84" s="4"/>
      <c r="AA84" s="4"/>
      <c r="AB84" s="4"/>
      <c r="AC84" s="2"/>
      <c r="AD84" s="30">
        <f t="shared" si="10"/>
        <v>0</v>
      </c>
      <c r="AE84" s="11">
        <f t="shared" si="11"/>
        <v>10995.409999999998</v>
      </c>
      <c r="AF84" s="23"/>
    </row>
    <row r="85" spans="2:32" ht="15.75" customHeight="1" x14ac:dyDescent="0.2">
      <c r="B85" s="61"/>
      <c r="C85" s="6"/>
      <c r="D85" s="144"/>
      <c r="E85" s="95"/>
      <c r="F85" s="60"/>
      <c r="G85" s="3"/>
      <c r="H85" s="3"/>
      <c r="I85" s="3"/>
      <c r="J85" s="3"/>
      <c r="K85" s="3"/>
      <c r="L85" s="8">
        <f t="shared" si="9"/>
        <v>0</v>
      </c>
      <c r="M85" s="4"/>
      <c r="N85" s="4"/>
      <c r="O85" s="4"/>
      <c r="P85" s="4"/>
      <c r="Q85" s="4"/>
      <c r="R85" s="4"/>
      <c r="S85" s="4"/>
      <c r="T85" s="4"/>
      <c r="U85" s="4"/>
      <c r="V85" s="4"/>
      <c r="W85" s="4"/>
      <c r="X85" s="4"/>
      <c r="Y85" s="4"/>
      <c r="Z85" s="4"/>
      <c r="AA85" s="4"/>
      <c r="AB85" s="4"/>
      <c r="AC85" s="2"/>
      <c r="AD85" s="30">
        <f t="shared" si="10"/>
        <v>0</v>
      </c>
      <c r="AE85" s="11">
        <f t="shared" si="11"/>
        <v>10995.409999999998</v>
      </c>
      <c r="AF85" s="23"/>
    </row>
    <row r="86" spans="2:32" ht="15.75" customHeight="1" x14ac:dyDescent="0.2">
      <c r="B86" s="61"/>
      <c r="C86" s="6"/>
      <c r="D86" s="144"/>
      <c r="E86" s="95"/>
      <c r="F86" s="60"/>
      <c r="G86" s="3"/>
      <c r="H86" s="3"/>
      <c r="I86" s="3"/>
      <c r="J86" s="3"/>
      <c r="K86" s="3"/>
      <c r="L86" s="8">
        <f t="shared" si="9"/>
        <v>0</v>
      </c>
      <c r="M86" s="4"/>
      <c r="N86" s="4"/>
      <c r="O86" s="4"/>
      <c r="P86" s="4"/>
      <c r="Q86" s="4"/>
      <c r="R86" s="4"/>
      <c r="S86" s="4"/>
      <c r="T86" s="4"/>
      <c r="U86" s="4"/>
      <c r="V86" s="4"/>
      <c r="W86" s="4"/>
      <c r="X86" s="4"/>
      <c r="Y86" s="4"/>
      <c r="Z86" s="4"/>
      <c r="AA86" s="4"/>
      <c r="AB86" s="4"/>
      <c r="AC86" s="2"/>
      <c r="AD86" s="30">
        <f t="shared" si="10"/>
        <v>0</v>
      </c>
      <c r="AE86" s="11">
        <f t="shared" si="11"/>
        <v>10995.409999999998</v>
      </c>
      <c r="AF86" s="23"/>
    </row>
    <row r="87" spans="2:32" ht="15.75" customHeight="1" x14ac:dyDescent="0.2">
      <c r="B87" s="61"/>
      <c r="C87" s="6"/>
      <c r="D87" s="144"/>
      <c r="E87" s="95"/>
      <c r="F87" s="60"/>
      <c r="G87" s="3"/>
      <c r="H87" s="3"/>
      <c r="I87" s="3"/>
      <c r="J87" s="3"/>
      <c r="K87" s="3"/>
      <c r="L87" s="8">
        <f t="shared" si="9"/>
        <v>0</v>
      </c>
      <c r="M87" s="4"/>
      <c r="N87" s="4"/>
      <c r="O87" s="4"/>
      <c r="P87" s="4"/>
      <c r="Q87" s="4"/>
      <c r="R87" s="4"/>
      <c r="S87" s="4"/>
      <c r="T87" s="4"/>
      <c r="U87" s="4"/>
      <c r="V87" s="4"/>
      <c r="W87" s="4"/>
      <c r="X87" s="4"/>
      <c r="Y87" s="4"/>
      <c r="Z87" s="4"/>
      <c r="AA87" s="4"/>
      <c r="AB87" s="4"/>
      <c r="AC87" s="2"/>
      <c r="AD87" s="30">
        <f t="shared" si="10"/>
        <v>0</v>
      </c>
      <c r="AE87" s="11">
        <f t="shared" si="11"/>
        <v>10995.409999999998</v>
      </c>
      <c r="AF87" s="23"/>
    </row>
    <row r="88" spans="2:32" ht="15.75" customHeight="1" x14ac:dyDescent="0.2">
      <c r="B88" s="61"/>
      <c r="C88" s="6"/>
      <c r="D88" s="144"/>
      <c r="E88" s="95"/>
      <c r="F88" s="60"/>
      <c r="G88" s="3"/>
      <c r="H88" s="3"/>
      <c r="I88" s="3"/>
      <c r="J88" s="3"/>
      <c r="K88" s="3"/>
      <c r="L88" s="8">
        <f t="shared" si="9"/>
        <v>0</v>
      </c>
      <c r="M88" s="4"/>
      <c r="N88" s="4"/>
      <c r="O88" s="4"/>
      <c r="P88" s="4"/>
      <c r="Q88" s="4"/>
      <c r="R88" s="4"/>
      <c r="S88" s="4"/>
      <c r="T88" s="4"/>
      <c r="U88" s="4"/>
      <c r="V88" s="4"/>
      <c r="W88" s="4"/>
      <c r="X88" s="4"/>
      <c r="Y88" s="4"/>
      <c r="Z88" s="4"/>
      <c r="AA88" s="4"/>
      <c r="AB88" s="4"/>
      <c r="AC88" s="2"/>
      <c r="AD88" s="30">
        <f t="shared" si="10"/>
        <v>0</v>
      </c>
      <c r="AE88" s="11">
        <f t="shared" si="11"/>
        <v>10995.409999999998</v>
      </c>
      <c r="AF88" s="23"/>
    </row>
    <row r="89" spans="2:32" ht="15.75" customHeight="1" x14ac:dyDescent="0.2">
      <c r="B89" s="61"/>
      <c r="C89" s="6"/>
      <c r="D89" s="144"/>
      <c r="E89" s="95"/>
      <c r="F89" s="60"/>
      <c r="G89" s="3"/>
      <c r="H89" s="3"/>
      <c r="I89" s="3"/>
      <c r="J89" s="3"/>
      <c r="K89" s="3"/>
      <c r="L89" s="8">
        <f t="shared" si="9"/>
        <v>0</v>
      </c>
      <c r="M89" s="4"/>
      <c r="N89" s="4"/>
      <c r="O89" s="4"/>
      <c r="P89" s="4"/>
      <c r="Q89" s="4"/>
      <c r="R89" s="4"/>
      <c r="S89" s="4"/>
      <c r="T89" s="4"/>
      <c r="U89" s="4"/>
      <c r="V89" s="4"/>
      <c r="W89" s="4"/>
      <c r="X89" s="4"/>
      <c r="Y89" s="4"/>
      <c r="Z89" s="4"/>
      <c r="AA89" s="4"/>
      <c r="AB89" s="4"/>
      <c r="AC89" s="2"/>
      <c r="AD89" s="30">
        <f t="shared" si="10"/>
        <v>0</v>
      </c>
      <c r="AE89" s="11">
        <f t="shared" si="11"/>
        <v>10995.409999999998</v>
      </c>
      <c r="AF89" s="23"/>
    </row>
    <row r="90" spans="2:32" ht="15.75" customHeight="1" x14ac:dyDescent="0.2">
      <c r="B90" s="61"/>
      <c r="C90" s="6"/>
      <c r="D90" s="144"/>
      <c r="E90" s="95"/>
      <c r="F90" s="60"/>
      <c r="G90" s="3"/>
      <c r="H90" s="3"/>
      <c r="I90" s="3"/>
      <c r="J90" s="3"/>
      <c r="K90" s="3"/>
      <c r="L90" s="8">
        <f t="shared" si="9"/>
        <v>0</v>
      </c>
      <c r="M90" s="4"/>
      <c r="N90" s="4"/>
      <c r="O90" s="4"/>
      <c r="P90" s="4"/>
      <c r="Q90" s="4"/>
      <c r="R90" s="4"/>
      <c r="S90" s="4"/>
      <c r="T90" s="4"/>
      <c r="U90" s="4"/>
      <c r="V90" s="4"/>
      <c r="W90" s="4"/>
      <c r="X90" s="4"/>
      <c r="Y90" s="4"/>
      <c r="Z90" s="4"/>
      <c r="AA90" s="4"/>
      <c r="AB90" s="4"/>
      <c r="AC90" s="2"/>
      <c r="AD90" s="30">
        <f t="shared" si="10"/>
        <v>0</v>
      </c>
      <c r="AE90" s="11">
        <f t="shared" si="11"/>
        <v>10995.409999999998</v>
      </c>
      <c r="AF90" s="23"/>
    </row>
    <row r="91" spans="2:32" ht="15.75" customHeight="1" x14ac:dyDescent="0.2">
      <c r="B91" s="61"/>
      <c r="C91" s="6"/>
      <c r="D91" s="144"/>
      <c r="E91" s="95"/>
      <c r="F91" s="60"/>
      <c r="G91" s="3"/>
      <c r="H91" s="3"/>
      <c r="I91" s="3"/>
      <c r="J91" s="3"/>
      <c r="K91" s="3"/>
      <c r="L91" s="8">
        <f t="shared" si="9"/>
        <v>0</v>
      </c>
      <c r="M91" s="4"/>
      <c r="N91" s="4"/>
      <c r="O91" s="4"/>
      <c r="P91" s="4"/>
      <c r="Q91" s="4"/>
      <c r="R91" s="4"/>
      <c r="S91" s="4"/>
      <c r="T91" s="4"/>
      <c r="U91" s="4"/>
      <c r="V91" s="4"/>
      <c r="W91" s="4"/>
      <c r="X91" s="4"/>
      <c r="Y91" s="4"/>
      <c r="Z91" s="4"/>
      <c r="AA91" s="4"/>
      <c r="AB91" s="4"/>
      <c r="AC91" s="2"/>
      <c r="AD91" s="30">
        <f t="shared" si="10"/>
        <v>0</v>
      </c>
      <c r="AE91" s="11">
        <f t="shared" si="11"/>
        <v>10995.409999999998</v>
      </c>
      <c r="AF91" s="23"/>
    </row>
    <row r="92" spans="2:32" ht="15.75" customHeight="1" x14ac:dyDescent="0.2">
      <c r="B92" s="61"/>
      <c r="C92" s="6"/>
      <c r="D92" s="144"/>
      <c r="E92" s="95"/>
      <c r="F92" s="60"/>
      <c r="G92" s="3"/>
      <c r="H92" s="3"/>
      <c r="I92" s="3"/>
      <c r="J92" s="3"/>
      <c r="K92" s="3"/>
      <c r="L92" s="8">
        <f t="shared" si="9"/>
        <v>0</v>
      </c>
      <c r="M92" s="4"/>
      <c r="N92" s="4"/>
      <c r="O92" s="4"/>
      <c r="P92" s="4"/>
      <c r="Q92" s="4"/>
      <c r="R92" s="4"/>
      <c r="S92" s="4"/>
      <c r="T92" s="4"/>
      <c r="U92" s="4"/>
      <c r="V92" s="4"/>
      <c r="W92" s="4"/>
      <c r="X92" s="4"/>
      <c r="Y92" s="4"/>
      <c r="Z92" s="4"/>
      <c r="AA92" s="4"/>
      <c r="AB92" s="4"/>
      <c r="AC92" s="2"/>
      <c r="AD92" s="30">
        <f t="shared" si="10"/>
        <v>0</v>
      </c>
      <c r="AE92" s="11">
        <f t="shared" si="11"/>
        <v>10995.409999999998</v>
      </c>
      <c r="AF92" s="23"/>
    </row>
    <row r="93" spans="2:32" ht="15.75" customHeight="1" x14ac:dyDescent="0.2">
      <c r="B93" s="61"/>
      <c r="C93" s="6"/>
      <c r="D93" s="144"/>
      <c r="E93" s="95"/>
      <c r="F93" s="60"/>
      <c r="G93" s="3"/>
      <c r="H93" s="3"/>
      <c r="I93" s="3"/>
      <c r="J93" s="3"/>
      <c r="K93" s="3"/>
      <c r="L93" s="8">
        <f t="shared" si="9"/>
        <v>0</v>
      </c>
      <c r="M93" s="4"/>
      <c r="N93" s="4"/>
      <c r="O93" s="4"/>
      <c r="P93" s="4"/>
      <c r="Q93" s="4"/>
      <c r="R93" s="4"/>
      <c r="S93" s="4"/>
      <c r="T93" s="4"/>
      <c r="U93" s="4"/>
      <c r="V93" s="4"/>
      <c r="W93" s="4"/>
      <c r="X93" s="4"/>
      <c r="Y93" s="4"/>
      <c r="Z93" s="4"/>
      <c r="AA93" s="4"/>
      <c r="AB93" s="4"/>
      <c r="AC93" s="2"/>
      <c r="AD93" s="30">
        <f t="shared" si="10"/>
        <v>0</v>
      </c>
      <c r="AE93" s="11">
        <f t="shared" si="11"/>
        <v>10995.409999999998</v>
      </c>
      <c r="AF93" s="23"/>
    </row>
    <row r="94" spans="2:32" ht="15.75" customHeight="1" x14ac:dyDescent="0.2">
      <c r="B94" s="61"/>
      <c r="C94" s="6"/>
      <c r="D94" s="144"/>
      <c r="E94" s="95"/>
      <c r="F94" s="60"/>
      <c r="G94" s="3"/>
      <c r="H94" s="3"/>
      <c r="I94" s="3"/>
      <c r="J94" s="3"/>
      <c r="K94" s="3"/>
      <c r="L94" s="8">
        <f t="shared" si="9"/>
        <v>0</v>
      </c>
      <c r="M94" s="4"/>
      <c r="N94" s="4"/>
      <c r="O94" s="4"/>
      <c r="P94" s="4"/>
      <c r="Q94" s="4"/>
      <c r="R94" s="4"/>
      <c r="S94" s="4"/>
      <c r="T94" s="4"/>
      <c r="U94" s="4"/>
      <c r="V94" s="4"/>
      <c r="W94" s="4"/>
      <c r="X94" s="4"/>
      <c r="Y94" s="4"/>
      <c r="Z94" s="4"/>
      <c r="AA94" s="4"/>
      <c r="AB94" s="4"/>
      <c r="AC94" s="2"/>
      <c r="AD94" s="30">
        <f t="shared" si="10"/>
        <v>0</v>
      </c>
      <c r="AE94" s="11">
        <f t="shared" si="11"/>
        <v>10995.409999999998</v>
      </c>
      <c r="AF94" s="23"/>
    </row>
    <row r="95" spans="2:32" ht="15.75" customHeight="1" x14ac:dyDescent="0.2">
      <c r="B95" s="61"/>
      <c r="C95" s="6"/>
      <c r="D95" s="144"/>
      <c r="E95" s="95"/>
      <c r="F95" s="60"/>
      <c r="G95" s="3"/>
      <c r="H95" s="3"/>
      <c r="I95" s="3"/>
      <c r="J95" s="3"/>
      <c r="K95" s="3"/>
      <c r="L95" s="8">
        <f t="shared" si="9"/>
        <v>0</v>
      </c>
      <c r="M95" s="4"/>
      <c r="N95" s="4"/>
      <c r="O95" s="4"/>
      <c r="P95" s="4"/>
      <c r="Q95" s="4"/>
      <c r="R95" s="4"/>
      <c r="S95" s="4"/>
      <c r="T95" s="4"/>
      <c r="U95" s="4"/>
      <c r="V95" s="4"/>
      <c r="W95" s="4"/>
      <c r="X95" s="4"/>
      <c r="Y95" s="4"/>
      <c r="Z95" s="4"/>
      <c r="AA95" s="4"/>
      <c r="AB95" s="4"/>
      <c r="AC95" s="2"/>
      <c r="AD95" s="30">
        <f t="shared" si="10"/>
        <v>0</v>
      </c>
      <c r="AE95" s="11">
        <f t="shared" si="11"/>
        <v>10995.409999999998</v>
      </c>
      <c r="AF95" s="23"/>
    </row>
    <row r="96" spans="2:32" ht="15.75" customHeight="1" x14ac:dyDescent="0.2">
      <c r="B96" s="61"/>
      <c r="C96" s="6"/>
      <c r="D96" s="144"/>
      <c r="E96" s="95"/>
      <c r="F96" s="60"/>
      <c r="G96" s="3"/>
      <c r="H96" s="3"/>
      <c r="I96" s="3"/>
      <c r="J96" s="3"/>
      <c r="K96" s="3"/>
      <c r="L96" s="8">
        <f t="shared" si="9"/>
        <v>0</v>
      </c>
      <c r="M96" s="4"/>
      <c r="N96" s="4"/>
      <c r="O96" s="4"/>
      <c r="P96" s="4"/>
      <c r="Q96" s="4"/>
      <c r="R96" s="4"/>
      <c r="S96" s="4"/>
      <c r="T96" s="4"/>
      <c r="U96" s="4"/>
      <c r="V96" s="4"/>
      <c r="W96" s="4"/>
      <c r="X96" s="4"/>
      <c r="Y96" s="4"/>
      <c r="Z96" s="4"/>
      <c r="AA96" s="4"/>
      <c r="AB96" s="4"/>
      <c r="AC96" s="2"/>
      <c r="AD96" s="30">
        <f t="shared" si="10"/>
        <v>0</v>
      </c>
      <c r="AE96" s="11">
        <f t="shared" si="11"/>
        <v>10995.409999999998</v>
      </c>
      <c r="AF96" s="23"/>
    </row>
    <row r="97" spans="2:32" ht="15.75" customHeight="1" x14ac:dyDescent="0.2">
      <c r="B97" s="61"/>
      <c r="C97" s="6"/>
      <c r="D97" s="144"/>
      <c r="E97" s="95"/>
      <c r="F97" s="60"/>
      <c r="G97" s="3"/>
      <c r="H97" s="3"/>
      <c r="I97" s="3"/>
      <c r="J97" s="3"/>
      <c r="K97" s="3"/>
      <c r="L97" s="8">
        <f t="shared" si="9"/>
        <v>0</v>
      </c>
      <c r="M97" s="4"/>
      <c r="N97" s="4"/>
      <c r="O97" s="4"/>
      <c r="P97" s="4"/>
      <c r="Q97" s="4"/>
      <c r="R97" s="4"/>
      <c r="S97" s="4"/>
      <c r="T97" s="4"/>
      <c r="U97" s="4"/>
      <c r="V97" s="4"/>
      <c r="W97" s="4"/>
      <c r="X97" s="4"/>
      <c r="Y97" s="4"/>
      <c r="Z97" s="4"/>
      <c r="AA97" s="4"/>
      <c r="AB97" s="4"/>
      <c r="AC97" s="2"/>
      <c r="AD97" s="30">
        <f t="shared" si="10"/>
        <v>0</v>
      </c>
      <c r="AE97" s="11">
        <f t="shared" si="11"/>
        <v>10995.409999999998</v>
      </c>
      <c r="AF97" s="23"/>
    </row>
    <row r="98" spans="2:32" ht="15.75" customHeight="1" x14ac:dyDescent="0.2">
      <c r="B98" s="61"/>
      <c r="C98" s="6"/>
      <c r="D98" s="144"/>
      <c r="E98" s="95"/>
      <c r="F98" s="60"/>
      <c r="G98" s="3"/>
      <c r="H98" s="3"/>
      <c r="I98" s="3"/>
      <c r="J98" s="3"/>
      <c r="K98" s="3"/>
      <c r="L98" s="8">
        <f t="shared" si="9"/>
        <v>0</v>
      </c>
      <c r="M98" s="4"/>
      <c r="N98" s="4"/>
      <c r="O98" s="4"/>
      <c r="P98" s="4"/>
      <c r="Q98" s="4"/>
      <c r="R98" s="4"/>
      <c r="S98" s="4"/>
      <c r="T98" s="4"/>
      <c r="U98" s="4"/>
      <c r="V98" s="4"/>
      <c r="W98" s="4"/>
      <c r="X98" s="4"/>
      <c r="Y98" s="4"/>
      <c r="Z98" s="4"/>
      <c r="AA98" s="4"/>
      <c r="AB98" s="4"/>
      <c r="AC98" s="2"/>
      <c r="AD98" s="30">
        <f t="shared" si="10"/>
        <v>0</v>
      </c>
      <c r="AE98" s="11">
        <f t="shared" si="11"/>
        <v>10995.409999999998</v>
      </c>
      <c r="AF98" s="23"/>
    </row>
    <row r="99" spans="2:32" ht="15.75" customHeight="1" x14ac:dyDescent="0.2">
      <c r="B99" s="61"/>
      <c r="C99" s="6"/>
      <c r="D99" s="144"/>
      <c r="E99" s="95"/>
      <c r="F99" s="60"/>
      <c r="G99" s="3"/>
      <c r="H99" s="3"/>
      <c r="I99" s="3"/>
      <c r="J99" s="3"/>
      <c r="K99" s="3"/>
      <c r="L99" s="8">
        <f t="shared" si="9"/>
        <v>0</v>
      </c>
      <c r="M99" s="4"/>
      <c r="N99" s="4"/>
      <c r="O99" s="4"/>
      <c r="P99" s="4"/>
      <c r="Q99" s="4"/>
      <c r="R99" s="4"/>
      <c r="S99" s="4"/>
      <c r="T99" s="4"/>
      <c r="U99" s="4"/>
      <c r="V99" s="4"/>
      <c r="W99" s="4"/>
      <c r="X99" s="4"/>
      <c r="Y99" s="4"/>
      <c r="Z99" s="4"/>
      <c r="AA99" s="4"/>
      <c r="AB99" s="4"/>
      <c r="AC99" s="2"/>
      <c r="AD99" s="30">
        <f t="shared" si="10"/>
        <v>0</v>
      </c>
      <c r="AE99" s="11">
        <f t="shared" si="11"/>
        <v>10995.409999999998</v>
      </c>
      <c r="AF99" s="23"/>
    </row>
    <row r="100" spans="2:32" ht="15.75" customHeight="1" x14ac:dyDescent="0.2">
      <c r="B100" s="61"/>
      <c r="C100" s="6"/>
      <c r="D100" s="144"/>
      <c r="E100" s="95"/>
      <c r="F100" s="60"/>
      <c r="G100" s="3"/>
      <c r="H100" s="3"/>
      <c r="I100" s="3"/>
      <c r="J100" s="3"/>
      <c r="K100" s="3"/>
      <c r="L100" s="8">
        <f t="shared" si="9"/>
        <v>0</v>
      </c>
      <c r="M100" s="4"/>
      <c r="N100" s="4"/>
      <c r="O100" s="4"/>
      <c r="P100" s="4"/>
      <c r="Q100" s="4"/>
      <c r="R100" s="4"/>
      <c r="S100" s="4"/>
      <c r="T100" s="4"/>
      <c r="U100" s="4"/>
      <c r="V100" s="4"/>
      <c r="W100" s="4"/>
      <c r="X100" s="4"/>
      <c r="Y100" s="4"/>
      <c r="Z100" s="4"/>
      <c r="AA100" s="4"/>
      <c r="AB100" s="4"/>
      <c r="AC100" s="2"/>
      <c r="AD100" s="30">
        <f t="shared" si="10"/>
        <v>0</v>
      </c>
      <c r="AE100" s="11">
        <f t="shared" si="11"/>
        <v>10995.409999999998</v>
      </c>
      <c r="AF100" s="23"/>
    </row>
    <row r="101" spans="2:32" ht="15.75" customHeight="1" x14ac:dyDescent="0.2">
      <c r="B101" s="61"/>
      <c r="C101" s="6"/>
      <c r="D101" s="144"/>
      <c r="E101" s="95"/>
      <c r="F101" s="60"/>
      <c r="G101" s="3"/>
      <c r="H101" s="3"/>
      <c r="I101" s="3"/>
      <c r="J101" s="3"/>
      <c r="K101" s="3"/>
      <c r="L101" s="8">
        <f t="shared" ref="L101:L125" si="12">SUM(F101:K101)</f>
        <v>0</v>
      </c>
      <c r="M101" s="4"/>
      <c r="N101" s="4"/>
      <c r="O101" s="4"/>
      <c r="P101" s="4"/>
      <c r="Q101" s="4"/>
      <c r="R101" s="4"/>
      <c r="S101" s="4"/>
      <c r="T101" s="4"/>
      <c r="U101" s="4"/>
      <c r="V101" s="4"/>
      <c r="W101" s="4"/>
      <c r="X101" s="4"/>
      <c r="Y101" s="4"/>
      <c r="Z101" s="4"/>
      <c r="AA101" s="4"/>
      <c r="AB101" s="4"/>
      <c r="AC101" s="2"/>
      <c r="AD101" s="30">
        <f t="shared" ref="AD101:AD121" si="13">SUM(M101:AC101)</f>
        <v>0</v>
      </c>
      <c r="AE101" s="11">
        <f t="shared" ref="AE101:AE125" si="14">AE100+L101-AD101</f>
        <v>10995.409999999998</v>
      </c>
      <c r="AF101" s="23"/>
    </row>
    <row r="102" spans="2:32" ht="15.75" customHeight="1" x14ac:dyDescent="0.2">
      <c r="B102" s="61"/>
      <c r="C102" s="6"/>
      <c r="D102" s="144"/>
      <c r="E102" s="95"/>
      <c r="F102" s="60"/>
      <c r="G102" s="3"/>
      <c r="H102" s="3"/>
      <c r="I102" s="3"/>
      <c r="J102" s="3"/>
      <c r="K102" s="3"/>
      <c r="L102" s="8">
        <f t="shared" si="12"/>
        <v>0</v>
      </c>
      <c r="M102" s="4"/>
      <c r="N102" s="4"/>
      <c r="O102" s="4"/>
      <c r="P102" s="4"/>
      <c r="Q102" s="4"/>
      <c r="R102" s="4"/>
      <c r="S102" s="4"/>
      <c r="T102" s="4"/>
      <c r="U102" s="4"/>
      <c r="V102" s="4"/>
      <c r="W102" s="4"/>
      <c r="X102" s="4"/>
      <c r="Y102" s="4"/>
      <c r="Z102" s="4"/>
      <c r="AA102" s="4"/>
      <c r="AB102" s="4"/>
      <c r="AC102" s="2"/>
      <c r="AD102" s="30">
        <f t="shared" si="13"/>
        <v>0</v>
      </c>
      <c r="AE102" s="11">
        <f t="shared" si="14"/>
        <v>10995.409999999998</v>
      </c>
      <c r="AF102" s="23"/>
    </row>
    <row r="103" spans="2:32" ht="15.75" customHeight="1" x14ac:dyDescent="0.2">
      <c r="B103" s="61"/>
      <c r="C103" s="6"/>
      <c r="D103" s="144"/>
      <c r="E103" s="95"/>
      <c r="F103" s="60"/>
      <c r="G103" s="3"/>
      <c r="H103" s="3"/>
      <c r="I103" s="3"/>
      <c r="J103" s="3"/>
      <c r="K103" s="3"/>
      <c r="L103" s="8">
        <f t="shared" si="12"/>
        <v>0</v>
      </c>
      <c r="M103" s="4"/>
      <c r="N103" s="4"/>
      <c r="O103" s="4"/>
      <c r="P103" s="4"/>
      <c r="Q103" s="4"/>
      <c r="R103" s="4"/>
      <c r="S103" s="4"/>
      <c r="T103" s="4"/>
      <c r="U103" s="4"/>
      <c r="V103" s="4"/>
      <c r="W103" s="4"/>
      <c r="X103" s="4"/>
      <c r="Y103" s="4"/>
      <c r="Z103" s="4"/>
      <c r="AA103" s="4"/>
      <c r="AB103" s="4"/>
      <c r="AC103" s="2"/>
      <c r="AD103" s="30">
        <f t="shared" si="13"/>
        <v>0</v>
      </c>
      <c r="AE103" s="11">
        <f t="shared" si="14"/>
        <v>10995.409999999998</v>
      </c>
      <c r="AF103" s="23"/>
    </row>
    <row r="104" spans="2:32" ht="15.75" customHeight="1" x14ac:dyDescent="0.2">
      <c r="B104" s="61"/>
      <c r="C104" s="6"/>
      <c r="D104" s="144"/>
      <c r="E104" s="95"/>
      <c r="F104" s="60"/>
      <c r="G104" s="3"/>
      <c r="H104" s="3"/>
      <c r="I104" s="3"/>
      <c r="J104" s="3"/>
      <c r="K104" s="3"/>
      <c r="L104" s="8">
        <f t="shared" si="12"/>
        <v>0</v>
      </c>
      <c r="M104" s="4"/>
      <c r="N104" s="4"/>
      <c r="O104" s="4"/>
      <c r="P104" s="4"/>
      <c r="Q104" s="4"/>
      <c r="R104" s="4"/>
      <c r="S104" s="4"/>
      <c r="T104" s="4"/>
      <c r="U104" s="4"/>
      <c r="V104" s="4"/>
      <c r="W104" s="4"/>
      <c r="X104" s="4"/>
      <c r="Y104" s="4"/>
      <c r="Z104" s="4"/>
      <c r="AA104" s="4"/>
      <c r="AB104" s="4"/>
      <c r="AC104" s="2"/>
      <c r="AD104" s="30">
        <f t="shared" si="13"/>
        <v>0</v>
      </c>
      <c r="AE104" s="11">
        <f t="shared" si="14"/>
        <v>10995.409999999998</v>
      </c>
      <c r="AF104" s="23"/>
    </row>
    <row r="105" spans="2:32" ht="15.75" customHeight="1" x14ac:dyDescent="0.2">
      <c r="B105" s="61"/>
      <c r="C105" s="6"/>
      <c r="D105" s="144"/>
      <c r="E105" s="95"/>
      <c r="F105" s="60"/>
      <c r="G105" s="3"/>
      <c r="H105" s="3"/>
      <c r="I105" s="3"/>
      <c r="J105" s="3"/>
      <c r="K105" s="3"/>
      <c r="L105" s="8">
        <f t="shared" si="12"/>
        <v>0</v>
      </c>
      <c r="M105" s="4"/>
      <c r="N105" s="4"/>
      <c r="O105" s="4"/>
      <c r="P105" s="4"/>
      <c r="Q105" s="4"/>
      <c r="R105" s="4"/>
      <c r="S105" s="4"/>
      <c r="T105" s="4"/>
      <c r="U105" s="4"/>
      <c r="V105" s="4"/>
      <c r="W105" s="4"/>
      <c r="X105" s="4"/>
      <c r="Y105" s="4"/>
      <c r="Z105" s="4"/>
      <c r="AA105" s="4"/>
      <c r="AB105" s="4"/>
      <c r="AC105" s="2"/>
      <c r="AD105" s="30">
        <f t="shared" si="13"/>
        <v>0</v>
      </c>
      <c r="AE105" s="11">
        <f t="shared" si="14"/>
        <v>10995.409999999998</v>
      </c>
      <c r="AF105" s="23"/>
    </row>
    <row r="106" spans="2:32" ht="15.75" customHeight="1" x14ac:dyDescent="0.2">
      <c r="B106" s="61"/>
      <c r="C106" s="6"/>
      <c r="D106" s="144"/>
      <c r="E106" s="95"/>
      <c r="F106" s="60"/>
      <c r="G106" s="3"/>
      <c r="H106" s="3"/>
      <c r="I106" s="3"/>
      <c r="J106" s="3"/>
      <c r="K106" s="3"/>
      <c r="L106" s="8">
        <f t="shared" si="12"/>
        <v>0</v>
      </c>
      <c r="M106" s="4"/>
      <c r="N106" s="4"/>
      <c r="O106" s="4"/>
      <c r="P106" s="4"/>
      <c r="Q106" s="4"/>
      <c r="R106" s="4"/>
      <c r="S106" s="4"/>
      <c r="T106" s="4"/>
      <c r="U106" s="4"/>
      <c r="V106" s="4"/>
      <c r="W106" s="4"/>
      <c r="X106" s="4"/>
      <c r="Y106" s="4"/>
      <c r="Z106" s="4"/>
      <c r="AA106" s="4"/>
      <c r="AB106" s="4"/>
      <c r="AC106" s="2"/>
      <c r="AD106" s="30">
        <f t="shared" si="13"/>
        <v>0</v>
      </c>
      <c r="AE106" s="11">
        <f t="shared" si="14"/>
        <v>10995.409999999998</v>
      </c>
      <c r="AF106" s="23"/>
    </row>
    <row r="107" spans="2:32" ht="15.75" customHeight="1" x14ac:dyDescent="0.2">
      <c r="B107" s="61"/>
      <c r="C107" s="6"/>
      <c r="D107" s="144"/>
      <c r="E107" s="95"/>
      <c r="F107" s="60"/>
      <c r="G107" s="3"/>
      <c r="H107" s="3"/>
      <c r="I107" s="3"/>
      <c r="J107" s="3"/>
      <c r="K107" s="3"/>
      <c r="L107" s="8">
        <f t="shared" si="12"/>
        <v>0</v>
      </c>
      <c r="M107" s="4"/>
      <c r="N107" s="4"/>
      <c r="O107" s="4"/>
      <c r="P107" s="4"/>
      <c r="Q107" s="4"/>
      <c r="R107" s="4"/>
      <c r="S107" s="4"/>
      <c r="T107" s="4"/>
      <c r="U107" s="4"/>
      <c r="V107" s="4"/>
      <c r="W107" s="4"/>
      <c r="X107" s="4"/>
      <c r="Y107" s="4"/>
      <c r="Z107" s="4"/>
      <c r="AA107" s="4"/>
      <c r="AB107" s="4"/>
      <c r="AC107" s="2"/>
      <c r="AD107" s="30">
        <f t="shared" si="13"/>
        <v>0</v>
      </c>
      <c r="AE107" s="11">
        <f t="shared" si="14"/>
        <v>10995.409999999998</v>
      </c>
      <c r="AF107" s="23"/>
    </row>
    <row r="108" spans="2:32" ht="15.75" customHeight="1" x14ac:dyDescent="0.2">
      <c r="B108" s="61"/>
      <c r="C108" s="6"/>
      <c r="D108" s="144"/>
      <c r="E108" s="95"/>
      <c r="F108" s="60"/>
      <c r="G108" s="3"/>
      <c r="H108" s="3"/>
      <c r="I108" s="3"/>
      <c r="J108" s="3"/>
      <c r="K108" s="3"/>
      <c r="L108" s="8">
        <f t="shared" si="12"/>
        <v>0</v>
      </c>
      <c r="M108" s="4"/>
      <c r="N108" s="4"/>
      <c r="O108" s="4"/>
      <c r="P108" s="4"/>
      <c r="Q108" s="4"/>
      <c r="R108" s="4"/>
      <c r="S108" s="4"/>
      <c r="T108" s="4"/>
      <c r="U108" s="4"/>
      <c r="V108" s="4"/>
      <c r="W108" s="4"/>
      <c r="X108" s="4"/>
      <c r="Y108" s="4"/>
      <c r="Z108" s="4"/>
      <c r="AA108" s="4"/>
      <c r="AB108" s="4"/>
      <c r="AC108" s="2"/>
      <c r="AD108" s="30">
        <f t="shared" si="13"/>
        <v>0</v>
      </c>
      <c r="AE108" s="11">
        <f t="shared" si="14"/>
        <v>10995.409999999998</v>
      </c>
      <c r="AF108" s="23"/>
    </row>
    <row r="109" spans="2:32" ht="15.75" customHeight="1" x14ac:dyDescent="0.2">
      <c r="B109" s="61"/>
      <c r="C109" s="6"/>
      <c r="D109" s="144"/>
      <c r="E109" s="95"/>
      <c r="F109" s="60"/>
      <c r="G109" s="3"/>
      <c r="H109" s="3"/>
      <c r="I109" s="3"/>
      <c r="J109" s="3"/>
      <c r="K109" s="3"/>
      <c r="L109" s="8">
        <f t="shared" si="12"/>
        <v>0</v>
      </c>
      <c r="M109" s="4"/>
      <c r="N109" s="4"/>
      <c r="O109" s="4"/>
      <c r="P109" s="4"/>
      <c r="Q109" s="4"/>
      <c r="R109" s="4"/>
      <c r="S109" s="4"/>
      <c r="T109" s="4"/>
      <c r="U109" s="4"/>
      <c r="V109" s="4"/>
      <c r="W109" s="4"/>
      <c r="X109" s="4"/>
      <c r="Y109" s="4"/>
      <c r="Z109" s="4"/>
      <c r="AA109" s="4"/>
      <c r="AB109" s="4"/>
      <c r="AC109" s="2"/>
      <c r="AD109" s="30">
        <f t="shared" si="13"/>
        <v>0</v>
      </c>
      <c r="AE109" s="11">
        <f t="shared" si="14"/>
        <v>10995.409999999998</v>
      </c>
      <c r="AF109" s="23"/>
    </row>
    <row r="110" spans="2:32" ht="15.75" customHeight="1" x14ac:dyDescent="0.2">
      <c r="B110" s="61"/>
      <c r="C110" s="6"/>
      <c r="D110" s="144"/>
      <c r="E110" s="95"/>
      <c r="F110" s="60"/>
      <c r="G110" s="3"/>
      <c r="H110" s="3"/>
      <c r="I110" s="3"/>
      <c r="J110" s="3"/>
      <c r="K110" s="3"/>
      <c r="L110" s="8">
        <f t="shared" si="12"/>
        <v>0</v>
      </c>
      <c r="M110" s="4"/>
      <c r="N110" s="4"/>
      <c r="O110" s="4"/>
      <c r="P110" s="4"/>
      <c r="Q110" s="4"/>
      <c r="R110" s="4"/>
      <c r="S110" s="4"/>
      <c r="T110" s="4"/>
      <c r="U110" s="4"/>
      <c r="V110" s="4"/>
      <c r="W110" s="4"/>
      <c r="X110" s="4"/>
      <c r="Y110" s="4"/>
      <c r="Z110" s="4"/>
      <c r="AA110" s="4"/>
      <c r="AB110" s="4"/>
      <c r="AC110" s="2"/>
      <c r="AD110" s="30">
        <f t="shared" si="13"/>
        <v>0</v>
      </c>
      <c r="AE110" s="11">
        <f t="shared" si="14"/>
        <v>10995.409999999998</v>
      </c>
      <c r="AF110" s="23"/>
    </row>
    <row r="111" spans="2:32" ht="15.75" customHeight="1" x14ac:dyDescent="0.2">
      <c r="B111" s="61"/>
      <c r="C111" s="6"/>
      <c r="D111" s="144"/>
      <c r="E111" s="95"/>
      <c r="F111" s="60"/>
      <c r="G111" s="3"/>
      <c r="H111" s="3"/>
      <c r="I111" s="3"/>
      <c r="J111" s="3"/>
      <c r="K111" s="3"/>
      <c r="L111" s="8">
        <f t="shared" si="12"/>
        <v>0</v>
      </c>
      <c r="M111" s="4"/>
      <c r="N111" s="4"/>
      <c r="O111" s="4"/>
      <c r="P111" s="4"/>
      <c r="Q111" s="4"/>
      <c r="R111" s="4"/>
      <c r="S111" s="4"/>
      <c r="T111" s="4"/>
      <c r="U111" s="4"/>
      <c r="V111" s="4"/>
      <c r="W111" s="4"/>
      <c r="X111" s="4"/>
      <c r="Y111" s="4"/>
      <c r="Z111" s="4"/>
      <c r="AA111" s="4"/>
      <c r="AB111" s="4"/>
      <c r="AC111" s="2"/>
      <c r="AD111" s="30">
        <f t="shared" si="13"/>
        <v>0</v>
      </c>
      <c r="AE111" s="11">
        <f t="shared" si="14"/>
        <v>10995.409999999998</v>
      </c>
      <c r="AF111" s="23"/>
    </row>
    <row r="112" spans="2:32" ht="15.75" customHeight="1" x14ac:dyDescent="0.2">
      <c r="B112" s="61"/>
      <c r="C112" s="6"/>
      <c r="D112" s="144"/>
      <c r="E112" s="95"/>
      <c r="F112" s="60"/>
      <c r="G112" s="3"/>
      <c r="H112" s="3"/>
      <c r="I112" s="3"/>
      <c r="J112" s="3"/>
      <c r="K112" s="3"/>
      <c r="L112" s="8">
        <f t="shared" si="12"/>
        <v>0</v>
      </c>
      <c r="M112" s="4"/>
      <c r="N112" s="4"/>
      <c r="O112" s="4"/>
      <c r="P112" s="4"/>
      <c r="Q112" s="4"/>
      <c r="R112" s="4"/>
      <c r="S112" s="4"/>
      <c r="T112" s="4"/>
      <c r="U112" s="4"/>
      <c r="V112" s="4"/>
      <c r="W112" s="4"/>
      <c r="X112" s="4"/>
      <c r="Y112" s="4"/>
      <c r="Z112" s="4"/>
      <c r="AA112" s="4"/>
      <c r="AB112" s="4"/>
      <c r="AC112" s="2"/>
      <c r="AD112" s="30">
        <f t="shared" si="13"/>
        <v>0</v>
      </c>
      <c r="AE112" s="11">
        <f t="shared" si="14"/>
        <v>10995.409999999998</v>
      </c>
      <c r="AF112" s="23"/>
    </row>
    <row r="113" spans="2:32" ht="15.75" customHeight="1" x14ac:dyDescent="0.2">
      <c r="B113" s="61"/>
      <c r="C113" s="6"/>
      <c r="D113" s="144"/>
      <c r="E113" s="95"/>
      <c r="F113" s="60"/>
      <c r="G113" s="3"/>
      <c r="H113" s="3"/>
      <c r="I113" s="3"/>
      <c r="J113" s="3"/>
      <c r="K113" s="3"/>
      <c r="L113" s="8">
        <f t="shared" si="12"/>
        <v>0</v>
      </c>
      <c r="M113" s="4"/>
      <c r="N113" s="4"/>
      <c r="O113" s="4"/>
      <c r="P113" s="4"/>
      <c r="Q113" s="4"/>
      <c r="R113" s="4"/>
      <c r="S113" s="4"/>
      <c r="T113" s="4"/>
      <c r="U113" s="4"/>
      <c r="V113" s="4"/>
      <c r="W113" s="4"/>
      <c r="X113" s="4"/>
      <c r="Y113" s="4"/>
      <c r="Z113" s="4"/>
      <c r="AA113" s="4"/>
      <c r="AB113" s="4"/>
      <c r="AC113" s="2"/>
      <c r="AD113" s="30">
        <f t="shared" si="13"/>
        <v>0</v>
      </c>
      <c r="AE113" s="11">
        <f t="shared" si="14"/>
        <v>10995.409999999998</v>
      </c>
      <c r="AF113" s="23"/>
    </row>
    <row r="114" spans="2:32" ht="15.75" customHeight="1" x14ac:dyDescent="0.2">
      <c r="B114" s="61"/>
      <c r="C114" s="6"/>
      <c r="D114" s="144"/>
      <c r="E114" s="95"/>
      <c r="F114" s="60"/>
      <c r="G114" s="3"/>
      <c r="H114" s="3"/>
      <c r="I114" s="3"/>
      <c r="J114" s="3"/>
      <c r="K114" s="3"/>
      <c r="L114" s="8">
        <f t="shared" si="12"/>
        <v>0</v>
      </c>
      <c r="M114" s="4"/>
      <c r="N114" s="4"/>
      <c r="O114" s="4"/>
      <c r="P114" s="4"/>
      <c r="Q114" s="4"/>
      <c r="R114" s="4"/>
      <c r="S114" s="4"/>
      <c r="T114" s="4"/>
      <c r="U114" s="4"/>
      <c r="V114" s="4"/>
      <c r="W114" s="4"/>
      <c r="X114" s="4"/>
      <c r="Y114" s="4"/>
      <c r="Z114" s="4"/>
      <c r="AA114" s="4"/>
      <c r="AB114" s="4"/>
      <c r="AC114" s="2"/>
      <c r="AD114" s="30">
        <f t="shared" si="13"/>
        <v>0</v>
      </c>
      <c r="AE114" s="11">
        <f t="shared" si="14"/>
        <v>10995.409999999998</v>
      </c>
      <c r="AF114" s="23"/>
    </row>
    <row r="115" spans="2:32" ht="15.75" customHeight="1" x14ac:dyDescent="0.2">
      <c r="B115" s="61"/>
      <c r="C115" s="6"/>
      <c r="D115" s="144"/>
      <c r="E115" s="95"/>
      <c r="F115" s="60"/>
      <c r="G115" s="3"/>
      <c r="H115" s="3"/>
      <c r="I115" s="3"/>
      <c r="J115" s="3"/>
      <c r="K115" s="3"/>
      <c r="L115" s="8">
        <f t="shared" si="12"/>
        <v>0</v>
      </c>
      <c r="M115" s="4"/>
      <c r="N115" s="4"/>
      <c r="O115" s="4"/>
      <c r="P115" s="4"/>
      <c r="Q115" s="4"/>
      <c r="R115" s="4"/>
      <c r="S115" s="4"/>
      <c r="T115" s="4"/>
      <c r="U115" s="4"/>
      <c r="V115" s="4"/>
      <c r="W115" s="4"/>
      <c r="X115" s="4"/>
      <c r="Y115" s="4"/>
      <c r="Z115" s="4"/>
      <c r="AA115" s="4"/>
      <c r="AB115" s="4"/>
      <c r="AC115" s="2"/>
      <c r="AD115" s="30">
        <f t="shared" si="13"/>
        <v>0</v>
      </c>
      <c r="AE115" s="11">
        <f t="shared" si="14"/>
        <v>10995.409999999998</v>
      </c>
      <c r="AF115" s="23"/>
    </row>
    <row r="116" spans="2:32" ht="15.75" customHeight="1" x14ac:dyDescent="0.2">
      <c r="B116" s="61"/>
      <c r="C116" s="6"/>
      <c r="D116" s="144"/>
      <c r="E116" s="95"/>
      <c r="F116" s="60"/>
      <c r="G116" s="3"/>
      <c r="H116" s="3"/>
      <c r="I116" s="3"/>
      <c r="J116" s="3"/>
      <c r="K116" s="3"/>
      <c r="L116" s="8">
        <f t="shared" si="12"/>
        <v>0</v>
      </c>
      <c r="M116" s="4"/>
      <c r="N116" s="4"/>
      <c r="O116" s="4"/>
      <c r="P116" s="4"/>
      <c r="Q116" s="4"/>
      <c r="R116" s="4"/>
      <c r="S116" s="4"/>
      <c r="T116" s="4"/>
      <c r="U116" s="4"/>
      <c r="V116" s="4"/>
      <c r="W116" s="4"/>
      <c r="X116" s="4"/>
      <c r="Y116" s="4"/>
      <c r="Z116" s="4"/>
      <c r="AA116" s="4"/>
      <c r="AB116" s="4"/>
      <c r="AC116" s="2"/>
      <c r="AD116" s="30">
        <f t="shared" si="13"/>
        <v>0</v>
      </c>
      <c r="AE116" s="11">
        <f t="shared" si="14"/>
        <v>10995.409999999998</v>
      </c>
      <c r="AF116" s="23"/>
    </row>
    <row r="117" spans="2:32" ht="15.75" customHeight="1" x14ac:dyDescent="0.2">
      <c r="B117" s="61"/>
      <c r="C117" s="6"/>
      <c r="D117" s="144"/>
      <c r="E117" s="95"/>
      <c r="F117" s="60"/>
      <c r="G117" s="3"/>
      <c r="H117" s="3"/>
      <c r="I117" s="3"/>
      <c r="J117" s="3"/>
      <c r="K117" s="3"/>
      <c r="L117" s="8">
        <f t="shared" si="12"/>
        <v>0</v>
      </c>
      <c r="M117" s="4"/>
      <c r="N117" s="4"/>
      <c r="O117" s="4"/>
      <c r="P117" s="4"/>
      <c r="Q117" s="4"/>
      <c r="R117" s="4"/>
      <c r="S117" s="4"/>
      <c r="T117" s="4"/>
      <c r="U117" s="4"/>
      <c r="V117" s="4"/>
      <c r="W117" s="4"/>
      <c r="X117" s="4"/>
      <c r="Y117" s="4"/>
      <c r="Z117" s="4"/>
      <c r="AA117" s="4"/>
      <c r="AB117" s="4"/>
      <c r="AC117" s="2"/>
      <c r="AD117" s="30">
        <f t="shared" si="13"/>
        <v>0</v>
      </c>
      <c r="AE117" s="11">
        <f t="shared" si="14"/>
        <v>10995.409999999998</v>
      </c>
      <c r="AF117" s="23"/>
    </row>
    <row r="118" spans="2:32" ht="15.75" customHeight="1" x14ac:dyDescent="0.2">
      <c r="B118" s="61"/>
      <c r="C118" s="6"/>
      <c r="D118" s="144"/>
      <c r="E118" s="95"/>
      <c r="F118" s="60"/>
      <c r="G118" s="3"/>
      <c r="H118" s="3"/>
      <c r="I118" s="3"/>
      <c r="J118" s="3"/>
      <c r="K118" s="3"/>
      <c r="L118" s="8">
        <f t="shared" si="12"/>
        <v>0</v>
      </c>
      <c r="M118" s="4"/>
      <c r="N118" s="4"/>
      <c r="O118" s="4"/>
      <c r="P118" s="4"/>
      <c r="Q118" s="4"/>
      <c r="R118" s="4"/>
      <c r="S118" s="4"/>
      <c r="T118" s="4"/>
      <c r="U118" s="4"/>
      <c r="V118" s="4"/>
      <c r="W118" s="4"/>
      <c r="X118" s="4"/>
      <c r="Y118" s="4"/>
      <c r="Z118" s="4"/>
      <c r="AA118" s="4"/>
      <c r="AB118" s="4"/>
      <c r="AC118" s="2"/>
      <c r="AD118" s="30">
        <f t="shared" si="13"/>
        <v>0</v>
      </c>
      <c r="AE118" s="11">
        <f t="shared" si="14"/>
        <v>10995.409999999998</v>
      </c>
      <c r="AF118" s="23"/>
    </row>
    <row r="119" spans="2:32" ht="15.75" customHeight="1" x14ac:dyDescent="0.2">
      <c r="B119" s="61"/>
      <c r="C119" s="6"/>
      <c r="D119" s="144"/>
      <c r="E119" s="95"/>
      <c r="F119" s="60"/>
      <c r="G119" s="3"/>
      <c r="H119" s="3"/>
      <c r="I119" s="3"/>
      <c r="J119" s="3"/>
      <c r="K119" s="3"/>
      <c r="L119" s="8">
        <f t="shared" si="12"/>
        <v>0</v>
      </c>
      <c r="M119" s="4"/>
      <c r="N119" s="4"/>
      <c r="O119" s="4"/>
      <c r="P119" s="4"/>
      <c r="Q119" s="4"/>
      <c r="R119" s="4"/>
      <c r="S119" s="4"/>
      <c r="T119" s="4"/>
      <c r="U119" s="4"/>
      <c r="V119" s="4"/>
      <c r="W119" s="4"/>
      <c r="X119" s="4"/>
      <c r="Y119" s="4"/>
      <c r="Z119" s="4"/>
      <c r="AA119" s="4"/>
      <c r="AB119" s="4"/>
      <c r="AC119" s="2"/>
      <c r="AD119" s="30">
        <f t="shared" si="13"/>
        <v>0</v>
      </c>
      <c r="AE119" s="11">
        <f t="shared" si="14"/>
        <v>10995.409999999998</v>
      </c>
      <c r="AF119" s="23"/>
    </row>
    <row r="120" spans="2:32" ht="15.75" customHeight="1" x14ac:dyDescent="0.2">
      <c r="B120" s="61"/>
      <c r="C120" s="6"/>
      <c r="D120" s="144"/>
      <c r="E120" s="95"/>
      <c r="F120" s="60"/>
      <c r="G120" s="3"/>
      <c r="H120" s="3"/>
      <c r="I120" s="3"/>
      <c r="J120" s="3"/>
      <c r="K120" s="3"/>
      <c r="L120" s="8">
        <f t="shared" si="12"/>
        <v>0</v>
      </c>
      <c r="M120" s="4"/>
      <c r="N120" s="4"/>
      <c r="O120" s="4"/>
      <c r="P120" s="4"/>
      <c r="Q120" s="4"/>
      <c r="R120" s="4"/>
      <c r="S120" s="4"/>
      <c r="T120" s="4"/>
      <c r="U120" s="4"/>
      <c r="V120" s="4"/>
      <c r="W120" s="4"/>
      <c r="X120" s="4"/>
      <c r="Y120" s="4"/>
      <c r="Z120" s="4"/>
      <c r="AA120" s="4"/>
      <c r="AB120" s="4"/>
      <c r="AC120" s="2"/>
      <c r="AD120" s="30">
        <f t="shared" si="13"/>
        <v>0</v>
      </c>
      <c r="AE120" s="11">
        <f t="shared" si="14"/>
        <v>10995.409999999998</v>
      </c>
      <c r="AF120" s="23"/>
    </row>
    <row r="121" spans="2:32" ht="15.75" customHeight="1" x14ac:dyDescent="0.2">
      <c r="B121" s="61"/>
      <c r="C121" s="6"/>
      <c r="D121" s="144"/>
      <c r="E121" s="95"/>
      <c r="F121" s="60"/>
      <c r="G121" s="3"/>
      <c r="H121" s="3"/>
      <c r="I121" s="3"/>
      <c r="J121" s="3"/>
      <c r="K121" s="3"/>
      <c r="L121" s="8">
        <f t="shared" si="12"/>
        <v>0</v>
      </c>
      <c r="M121" s="4"/>
      <c r="N121" s="4"/>
      <c r="O121" s="4"/>
      <c r="P121" s="4"/>
      <c r="Q121" s="4"/>
      <c r="R121" s="4"/>
      <c r="S121" s="4"/>
      <c r="T121" s="4"/>
      <c r="U121" s="4"/>
      <c r="V121" s="4"/>
      <c r="W121" s="4"/>
      <c r="X121" s="4"/>
      <c r="Y121" s="4"/>
      <c r="Z121" s="4"/>
      <c r="AA121" s="4"/>
      <c r="AB121" s="4"/>
      <c r="AC121" s="2"/>
      <c r="AD121" s="30">
        <f t="shared" si="13"/>
        <v>0</v>
      </c>
      <c r="AE121" s="11">
        <f t="shared" si="14"/>
        <v>10995.409999999998</v>
      </c>
      <c r="AF121" s="23"/>
    </row>
    <row r="122" spans="2:32" ht="15.75" customHeight="1" x14ac:dyDescent="0.2">
      <c r="B122" s="61"/>
      <c r="C122" s="6"/>
      <c r="D122" s="144"/>
      <c r="E122" s="95"/>
      <c r="F122" s="60"/>
      <c r="G122" s="3"/>
      <c r="H122" s="3"/>
      <c r="I122" s="3"/>
      <c r="J122" s="3"/>
      <c r="K122" s="3"/>
      <c r="L122" s="8">
        <f t="shared" si="12"/>
        <v>0</v>
      </c>
      <c r="M122" s="4"/>
      <c r="N122" s="4"/>
      <c r="O122" s="4"/>
      <c r="P122" s="4"/>
      <c r="Q122" s="4"/>
      <c r="R122" s="4"/>
      <c r="S122" s="4"/>
      <c r="T122" s="4"/>
      <c r="U122" s="4"/>
      <c r="V122" s="4"/>
      <c r="W122" s="4"/>
      <c r="X122" s="4"/>
      <c r="Y122" s="4"/>
      <c r="Z122" s="4"/>
      <c r="AA122" s="4"/>
      <c r="AB122" s="4"/>
      <c r="AC122" s="2"/>
      <c r="AD122" s="30"/>
      <c r="AE122" s="11">
        <f t="shared" si="14"/>
        <v>10995.409999999998</v>
      </c>
      <c r="AF122" s="23"/>
    </row>
    <row r="123" spans="2:32" ht="15.75" customHeight="1" x14ac:dyDescent="0.2">
      <c r="B123" s="61"/>
      <c r="C123" s="6"/>
      <c r="D123" s="144"/>
      <c r="E123" s="95"/>
      <c r="F123" s="60"/>
      <c r="G123" s="3"/>
      <c r="H123" s="3"/>
      <c r="I123" s="3"/>
      <c r="J123" s="3"/>
      <c r="K123" s="3"/>
      <c r="L123" s="8">
        <f t="shared" si="12"/>
        <v>0</v>
      </c>
      <c r="M123" s="4"/>
      <c r="N123" s="4"/>
      <c r="O123" s="4"/>
      <c r="P123" s="4"/>
      <c r="Q123" s="4"/>
      <c r="R123" s="4"/>
      <c r="S123" s="4"/>
      <c r="T123" s="4"/>
      <c r="U123" s="4"/>
      <c r="V123" s="4"/>
      <c r="W123" s="4"/>
      <c r="X123" s="4"/>
      <c r="Y123" s="4"/>
      <c r="Z123" s="4"/>
      <c r="AA123" s="4"/>
      <c r="AB123" s="4"/>
      <c r="AC123" s="2"/>
      <c r="AD123" s="30"/>
      <c r="AE123" s="11">
        <f t="shared" si="14"/>
        <v>10995.409999999998</v>
      </c>
      <c r="AF123" s="23"/>
    </row>
    <row r="124" spans="2:32" ht="15.75" customHeight="1" x14ac:dyDescent="0.2">
      <c r="B124" s="61"/>
      <c r="C124" s="6"/>
      <c r="D124" s="144"/>
      <c r="E124" s="95"/>
      <c r="F124" s="60"/>
      <c r="G124" s="3"/>
      <c r="H124" s="3"/>
      <c r="I124" s="3"/>
      <c r="J124" s="3"/>
      <c r="K124" s="3"/>
      <c r="L124" s="8">
        <f t="shared" si="12"/>
        <v>0</v>
      </c>
      <c r="M124" s="4"/>
      <c r="N124" s="4"/>
      <c r="O124" s="4"/>
      <c r="P124" s="4"/>
      <c r="Q124" s="4"/>
      <c r="R124" s="4"/>
      <c r="S124" s="4"/>
      <c r="T124" s="4"/>
      <c r="U124" s="4"/>
      <c r="V124" s="4"/>
      <c r="W124" s="4"/>
      <c r="X124" s="4"/>
      <c r="Y124" s="4"/>
      <c r="Z124" s="4"/>
      <c r="AA124" s="4"/>
      <c r="AB124" s="4"/>
      <c r="AC124" s="2"/>
      <c r="AD124" s="30"/>
      <c r="AE124" s="11">
        <f t="shared" si="14"/>
        <v>10995.409999999998</v>
      </c>
      <c r="AF124" s="23"/>
    </row>
    <row r="125" spans="2:32" ht="15.75" customHeight="1" thickBot="1" x14ac:dyDescent="0.25">
      <c r="B125" s="61"/>
      <c r="C125" s="6"/>
      <c r="D125" s="144"/>
      <c r="E125" s="95"/>
      <c r="F125" s="60"/>
      <c r="G125" s="3"/>
      <c r="H125" s="3"/>
      <c r="I125" s="3"/>
      <c r="J125" s="3"/>
      <c r="K125" s="3"/>
      <c r="L125" s="8">
        <f t="shared" si="12"/>
        <v>0</v>
      </c>
      <c r="M125" s="4"/>
      <c r="N125" s="4"/>
      <c r="O125" s="4"/>
      <c r="P125" s="4"/>
      <c r="Q125" s="4"/>
      <c r="R125" s="4"/>
      <c r="S125" s="4"/>
      <c r="T125" s="4"/>
      <c r="U125" s="4"/>
      <c r="V125" s="4"/>
      <c r="W125" s="4"/>
      <c r="X125" s="4"/>
      <c r="Y125" s="4"/>
      <c r="Z125" s="4"/>
      <c r="AA125" s="4"/>
      <c r="AB125" s="4"/>
      <c r="AC125" s="2"/>
      <c r="AD125" s="30">
        <f>SUM(M125:AC125)</f>
        <v>0</v>
      </c>
      <c r="AE125" s="11">
        <f t="shared" si="14"/>
        <v>10995.409999999998</v>
      </c>
      <c r="AF125" s="23"/>
    </row>
    <row r="126" spans="2:32" ht="18" customHeight="1" thickBot="1" x14ac:dyDescent="0.25">
      <c r="B126" s="13"/>
      <c r="C126" s="14" t="s">
        <v>36</v>
      </c>
      <c r="D126" s="15"/>
      <c r="E126" s="15"/>
      <c r="F126" s="16">
        <f t="shared" ref="F126:K126" si="15">SUM(F4:F125)</f>
        <v>0</v>
      </c>
      <c r="G126" s="18">
        <f t="shared" si="15"/>
        <v>0</v>
      </c>
      <c r="H126" s="18">
        <f t="shared" si="15"/>
        <v>65</v>
      </c>
      <c r="I126" s="18">
        <f t="shared" si="15"/>
        <v>0</v>
      </c>
      <c r="J126" s="18">
        <f t="shared" si="15"/>
        <v>0</v>
      </c>
      <c r="K126" s="18">
        <f t="shared" si="15"/>
        <v>0</v>
      </c>
      <c r="L126" s="62">
        <f>SUM(L5:L125)</f>
        <v>65</v>
      </c>
      <c r="M126" s="18">
        <f t="shared" ref="M126:AD126" si="16">SUM(M4:M125)</f>
        <v>0</v>
      </c>
      <c r="N126" s="18">
        <f t="shared" si="16"/>
        <v>0</v>
      </c>
      <c r="O126" s="18">
        <f t="shared" si="16"/>
        <v>0</v>
      </c>
      <c r="P126" s="18">
        <f t="shared" si="16"/>
        <v>0</v>
      </c>
      <c r="Q126" s="18">
        <f t="shared" si="16"/>
        <v>0</v>
      </c>
      <c r="R126" s="18">
        <f t="shared" si="16"/>
        <v>650</v>
      </c>
      <c r="S126" s="18">
        <f t="shared" si="16"/>
        <v>0</v>
      </c>
      <c r="T126" s="18">
        <f t="shared" si="16"/>
        <v>221.78</v>
      </c>
      <c r="U126" s="18">
        <f t="shared" si="16"/>
        <v>0</v>
      </c>
      <c r="V126" s="18">
        <f t="shared" si="16"/>
        <v>0</v>
      </c>
      <c r="W126" s="18">
        <f t="shared" si="16"/>
        <v>125</v>
      </c>
      <c r="X126" s="18">
        <f t="shared" si="16"/>
        <v>130</v>
      </c>
      <c r="Y126" s="18">
        <f t="shared" si="16"/>
        <v>0</v>
      </c>
      <c r="Z126" s="18">
        <f t="shared" si="16"/>
        <v>0</v>
      </c>
      <c r="AA126" s="18">
        <f t="shared" si="16"/>
        <v>0</v>
      </c>
      <c r="AB126" s="17">
        <f t="shared" si="16"/>
        <v>0</v>
      </c>
      <c r="AC126" s="16">
        <f t="shared" si="16"/>
        <v>0</v>
      </c>
      <c r="AD126" s="18">
        <f t="shared" si="16"/>
        <v>1126.78</v>
      </c>
      <c r="AE126" s="12"/>
      <c r="AF126" s="19"/>
    </row>
    <row r="127" spans="2:32" ht="15.75" customHeight="1" thickTop="1" thickBot="1" x14ac:dyDescent="0.25">
      <c r="AD127" s="146"/>
      <c r="AE127" s="12">
        <f>AE125</f>
        <v>10995.409999999998</v>
      </c>
    </row>
    <row r="128" spans="2:32" ht="15.75" customHeight="1" thickTop="1" x14ac:dyDescent="0.2"/>
  </sheetData>
  <mergeCells count="7">
    <mergeCell ref="AD2:AD3"/>
    <mergeCell ref="M2:AB2"/>
    <mergeCell ref="B2:E2"/>
    <mergeCell ref="AE2:AE3"/>
    <mergeCell ref="F1:L1"/>
    <mergeCell ref="F2:K2"/>
    <mergeCell ref="L2:L3"/>
  </mergeCells>
  <phoneticPr fontId="0" type="noConversion"/>
  <dataValidations count="1">
    <dataValidation type="list" allowBlank="1" showInputMessage="1" showErrorMessage="1" sqref="AF4:AF125">
      <formula1>Reconciled</formula1>
    </dataValidation>
  </dataValidations>
  <pageMargins left="0.35433070866141703" right="0.35433070866141703" top="0" bottom="0" header="0.14000000000000001" footer="0.19"/>
  <pageSetup paperSize="9" scale="29" fitToWidth="0" orientation="landscape" r:id="rId1"/>
  <headerFooter alignWithMargins="0"/>
  <ignoredErrors>
    <ignoredError sqref="L12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31"/>
    <pageSetUpPr fitToPage="1"/>
  </sheetPr>
  <dimension ref="B1:AG128"/>
  <sheetViews>
    <sheetView windowProtection="1" showGridLines="0" showZeros="0" zoomScale="87" zoomScaleNormal="87" workbookViewId="0">
      <pane xSplit="5" ySplit="4" topLeftCell="I12" activePane="bottomRight" state="frozen"/>
      <selection pane="topRight" activeCell="E1" sqref="E1"/>
      <selection pane="bottomLeft" activeCell="A5" sqref="A5"/>
      <selection pane="bottomRight" activeCell="J3" sqref="J3"/>
    </sheetView>
  </sheetViews>
  <sheetFormatPr defaultRowHeight="15.75" customHeight="1" x14ac:dyDescent="0.2"/>
  <cols>
    <col min="1" max="1" width="2.42578125" customWidth="1"/>
    <col min="2" max="2" width="9.5703125" customWidth="1"/>
    <col min="3" max="3" width="29" customWidth="1"/>
    <col min="4" max="4" width="10.5703125" customWidth="1"/>
    <col min="5" max="5" width="6.28515625" customWidth="1"/>
    <col min="6" max="9" width="12.28515625" customWidth="1"/>
    <col min="10" max="10" width="17.140625" customWidth="1"/>
    <col min="11" max="11" width="12.28515625" customWidth="1"/>
    <col min="12" max="12" width="13.140625" style="1" bestFit="1" customWidth="1"/>
    <col min="13" max="28" width="12.28515625" customWidth="1"/>
    <col min="29" max="29" width="21.42578125" customWidth="1"/>
    <col min="30" max="30" width="23.7109375" style="1" customWidth="1"/>
    <col min="31" max="31" width="14.7109375" style="1" customWidth="1"/>
    <col min="32" max="32" width="4.28515625" customWidth="1"/>
  </cols>
  <sheetData>
    <row r="1" spans="2:33" ht="21" customHeight="1" thickBot="1" x14ac:dyDescent="0.35">
      <c r="B1" s="132" t="s">
        <v>41</v>
      </c>
      <c r="C1" s="26"/>
      <c r="D1" s="26"/>
      <c r="E1" s="5"/>
      <c r="F1" s="187" t="s">
        <v>56</v>
      </c>
      <c r="G1" s="187"/>
      <c r="H1" s="187"/>
      <c r="I1" s="187"/>
      <c r="J1" s="187"/>
      <c r="K1" s="187"/>
      <c r="L1" s="187"/>
      <c r="N1" s="27"/>
      <c r="O1" s="27"/>
      <c r="P1" s="27"/>
      <c r="Q1" s="27"/>
      <c r="R1" s="27"/>
      <c r="S1" s="27"/>
      <c r="T1" s="27"/>
      <c r="U1" s="27"/>
      <c r="V1" s="27"/>
      <c r="W1" s="27"/>
      <c r="X1" s="27"/>
      <c r="Y1" s="27"/>
      <c r="Z1" s="27"/>
      <c r="AA1" s="27">
        <f>2235.81-2163.04-25</f>
        <v>47.769999999999982</v>
      </c>
      <c r="AB1" s="27"/>
      <c r="AC1" s="77"/>
      <c r="AD1" s="27"/>
      <c r="AE1"/>
    </row>
    <row r="2" spans="2:33" s="33" customFormat="1" ht="20.25" customHeight="1" thickTop="1" x14ac:dyDescent="0.25">
      <c r="B2" s="183" t="s">
        <v>0</v>
      </c>
      <c r="C2" s="184"/>
      <c r="D2" s="184"/>
      <c r="E2" s="184"/>
      <c r="F2" s="192" t="s">
        <v>5</v>
      </c>
      <c r="G2" s="178"/>
      <c r="H2" s="178"/>
      <c r="I2" s="178"/>
      <c r="J2" s="178"/>
      <c r="K2" s="189"/>
      <c r="L2" s="190" t="s">
        <v>4</v>
      </c>
      <c r="M2" s="193" t="s">
        <v>10</v>
      </c>
      <c r="N2" s="178"/>
      <c r="O2" s="178"/>
      <c r="P2" s="178"/>
      <c r="Q2" s="178"/>
      <c r="R2" s="178"/>
      <c r="S2" s="178"/>
      <c r="T2" s="178"/>
      <c r="U2" s="178"/>
      <c r="V2" s="178"/>
      <c r="W2" s="178"/>
      <c r="X2" s="178"/>
      <c r="Y2" s="178"/>
      <c r="Z2" s="178"/>
      <c r="AA2" s="178"/>
      <c r="AB2" s="178"/>
      <c r="AC2" s="55" t="s">
        <v>48</v>
      </c>
      <c r="AD2" s="190" t="s">
        <v>50</v>
      </c>
      <c r="AE2" s="185" t="s">
        <v>6</v>
      </c>
      <c r="AF2" s="32"/>
    </row>
    <row r="3" spans="2:33" s="86" customFormat="1" ht="39" customHeight="1" thickBot="1" x14ac:dyDescent="0.25">
      <c r="B3" s="80" t="s">
        <v>1</v>
      </c>
      <c r="C3" s="81" t="s">
        <v>2</v>
      </c>
      <c r="D3" s="82" t="s">
        <v>69</v>
      </c>
      <c r="E3" s="82" t="s">
        <v>59</v>
      </c>
      <c r="F3" s="92" t="s">
        <v>57</v>
      </c>
      <c r="G3" s="93" t="s">
        <v>61</v>
      </c>
      <c r="H3" s="93" t="s">
        <v>60</v>
      </c>
      <c r="I3" s="93" t="s">
        <v>72</v>
      </c>
      <c r="J3" s="93" t="s">
        <v>79</v>
      </c>
      <c r="K3" s="93" t="s">
        <v>66</v>
      </c>
      <c r="L3" s="191" t="s">
        <v>4</v>
      </c>
      <c r="M3" s="93" t="s">
        <v>58</v>
      </c>
      <c r="N3" s="93" t="s">
        <v>62</v>
      </c>
      <c r="O3" s="93" t="s">
        <v>63</v>
      </c>
      <c r="P3" s="93" t="s">
        <v>64</v>
      </c>
      <c r="Q3" s="93" t="s">
        <v>65</v>
      </c>
      <c r="R3" s="93" t="s">
        <v>66</v>
      </c>
      <c r="S3" s="93" t="s">
        <v>67</v>
      </c>
      <c r="T3" s="93" t="s">
        <v>68</v>
      </c>
      <c r="U3" s="93" t="s">
        <v>73</v>
      </c>
      <c r="V3" s="93" t="s">
        <v>74</v>
      </c>
      <c r="W3" s="93" t="s">
        <v>75</v>
      </c>
      <c r="X3" s="93" t="s">
        <v>187</v>
      </c>
      <c r="Y3" s="93" t="str">
        <f>Control!W9</f>
        <v>Misc</v>
      </c>
      <c r="Z3" s="93" t="str">
        <f>Control!X9</f>
        <v>Misc</v>
      </c>
      <c r="AA3" s="93" t="str">
        <f>Control!Y9</f>
        <v>Misc</v>
      </c>
      <c r="AB3" s="93" t="s">
        <v>71</v>
      </c>
      <c r="AC3" s="83" t="str">
        <f>Control!AA9</f>
        <v>Asset Purchases</v>
      </c>
      <c r="AD3" s="191"/>
      <c r="AE3" s="186"/>
      <c r="AF3" s="85" t="s">
        <v>21</v>
      </c>
    </row>
    <row r="4" spans="2:33" s="1" customFormat="1" ht="15.75" customHeight="1" thickTop="1" thickBot="1" x14ac:dyDescent="0.25">
      <c r="B4" s="61">
        <v>43617</v>
      </c>
      <c r="C4" s="75" t="s">
        <v>35</v>
      </c>
      <c r="D4" s="143"/>
      <c r="E4" s="76"/>
      <c r="F4" s="28"/>
      <c r="G4" s="29"/>
      <c r="H4" s="29"/>
      <c r="I4" s="29"/>
      <c r="J4" s="29"/>
      <c r="K4" s="29"/>
      <c r="L4" s="7"/>
      <c r="M4" s="22"/>
      <c r="N4" s="22"/>
      <c r="O4" s="22"/>
      <c r="P4" s="22"/>
      <c r="Q4" s="22"/>
      <c r="R4" s="22"/>
      <c r="S4" s="22"/>
      <c r="T4" s="22"/>
      <c r="U4" s="22"/>
      <c r="V4" s="22"/>
      <c r="W4" s="22"/>
      <c r="X4" s="22"/>
      <c r="Y4" s="21"/>
      <c r="Z4" s="22"/>
      <c r="AA4" s="22"/>
      <c r="AB4" s="22"/>
      <c r="AC4" s="20"/>
      <c r="AD4" s="147" t="s">
        <v>35</v>
      </c>
      <c r="AE4" s="31">
        <f>Jun!AE127</f>
        <v>10995.409999999998</v>
      </c>
      <c r="AF4" s="23"/>
    </row>
    <row r="5" spans="2:33" ht="15.75" customHeight="1" thickTop="1" x14ac:dyDescent="0.2">
      <c r="B5" s="61">
        <v>43647</v>
      </c>
      <c r="C5" s="6" t="s">
        <v>186</v>
      </c>
      <c r="D5" s="148" t="s">
        <v>204</v>
      </c>
      <c r="E5" s="95"/>
      <c r="F5" s="60"/>
      <c r="G5" s="3"/>
      <c r="H5" s="3">
        <v>65</v>
      </c>
      <c r="I5" s="3"/>
      <c r="J5" s="3"/>
      <c r="K5" s="3"/>
      <c r="L5" s="8">
        <f t="shared" ref="L5:L36" si="0">SUM(F5:K5)</f>
        <v>65</v>
      </c>
      <c r="M5" s="4"/>
      <c r="N5" s="4"/>
      <c r="O5" s="4"/>
      <c r="P5" s="4"/>
      <c r="Q5" s="4"/>
      <c r="R5" s="4"/>
      <c r="S5" s="4"/>
      <c r="T5" s="4"/>
      <c r="U5" s="4"/>
      <c r="V5" s="4"/>
      <c r="W5" s="4"/>
      <c r="X5" s="4"/>
      <c r="Y5" s="4"/>
      <c r="Z5" s="4"/>
      <c r="AA5" s="4"/>
      <c r="AB5" s="4"/>
      <c r="AC5" s="2"/>
      <c r="AD5" s="30">
        <f t="shared" ref="AD5:AD36" si="1">SUM(M5:AC5)</f>
        <v>0</v>
      </c>
      <c r="AE5" s="11">
        <f t="shared" ref="AE5:AE36" si="2">AE4+L5-AD5</f>
        <v>11060.409999999998</v>
      </c>
      <c r="AF5" s="173"/>
      <c r="AG5" s="25"/>
    </row>
    <row r="6" spans="2:33" ht="15.75" customHeight="1" x14ac:dyDescent="0.2">
      <c r="B6" s="61">
        <v>43647</v>
      </c>
      <c r="C6" s="6" t="s">
        <v>205</v>
      </c>
      <c r="D6" s="144"/>
      <c r="E6" s="95"/>
      <c r="F6" s="60"/>
      <c r="G6" s="3">
        <v>620</v>
      </c>
      <c r="H6" s="3"/>
      <c r="I6" s="3"/>
      <c r="J6" s="3"/>
      <c r="K6" s="3"/>
      <c r="L6" s="8">
        <f t="shared" si="0"/>
        <v>620</v>
      </c>
      <c r="M6" s="4"/>
      <c r="N6" s="4"/>
      <c r="O6" s="4"/>
      <c r="P6" s="4"/>
      <c r="Q6" s="4"/>
      <c r="R6" s="4"/>
      <c r="S6" s="4"/>
      <c r="T6" s="4"/>
      <c r="U6" s="4"/>
      <c r="V6" s="4"/>
      <c r="W6" s="4"/>
      <c r="X6" s="4"/>
      <c r="Y6" s="4"/>
      <c r="Z6" s="4"/>
      <c r="AA6" s="4"/>
      <c r="AB6" s="4"/>
      <c r="AC6" s="2"/>
      <c r="AD6" s="30">
        <f t="shared" si="1"/>
        <v>0</v>
      </c>
      <c r="AE6" s="11">
        <f t="shared" si="2"/>
        <v>11680.409999999998</v>
      </c>
      <c r="AF6" s="23"/>
      <c r="AG6" s="166"/>
    </row>
    <row r="7" spans="2:33" ht="15.75" customHeight="1" x14ac:dyDescent="0.2">
      <c r="B7" s="61">
        <v>43647</v>
      </c>
      <c r="C7" s="6" t="s">
        <v>184</v>
      </c>
      <c r="D7" s="144" t="s">
        <v>204</v>
      </c>
      <c r="E7" s="95"/>
      <c r="F7" s="60"/>
      <c r="G7" s="3"/>
      <c r="H7" s="3"/>
      <c r="I7" s="3"/>
      <c r="J7" s="3"/>
      <c r="K7" s="3"/>
      <c r="L7" s="8">
        <f t="shared" si="0"/>
        <v>0</v>
      </c>
      <c r="M7" s="4"/>
      <c r="N7" s="4"/>
      <c r="O7" s="4"/>
      <c r="P7" s="4"/>
      <c r="Q7" s="4"/>
      <c r="R7" s="4"/>
      <c r="S7" s="4"/>
      <c r="T7" s="4"/>
      <c r="U7" s="4"/>
      <c r="V7" s="4"/>
      <c r="W7" s="4">
        <v>125</v>
      </c>
      <c r="X7" s="4"/>
      <c r="Y7" s="4"/>
      <c r="Z7" s="4"/>
      <c r="AA7" s="4"/>
      <c r="AB7" s="4"/>
      <c r="AC7" s="2"/>
      <c r="AD7" s="30">
        <f t="shared" si="1"/>
        <v>125</v>
      </c>
      <c r="AE7" s="11">
        <f t="shared" si="2"/>
        <v>11555.409999999998</v>
      </c>
      <c r="AF7" s="173"/>
    </row>
    <row r="8" spans="2:33" ht="15.75" customHeight="1" x14ac:dyDescent="0.2">
      <c r="B8" s="61">
        <v>43647</v>
      </c>
      <c r="C8" s="6" t="s">
        <v>191</v>
      </c>
      <c r="D8" s="144"/>
      <c r="E8" s="95">
        <v>513</v>
      </c>
      <c r="F8" s="60"/>
      <c r="G8" s="3"/>
      <c r="H8" s="3"/>
      <c r="I8" s="3"/>
      <c r="J8" s="3"/>
      <c r="K8" s="3"/>
      <c r="L8" s="8">
        <f t="shared" si="0"/>
        <v>0</v>
      </c>
      <c r="M8" s="4"/>
      <c r="N8" s="4"/>
      <c r="O8" s="4"/>
      <c r="P8" s="4"/>
      <c r="Q8" s="4"/>
      <c r="R8" s="4"/>
      <c r="S8" s="4">
        <v>10</v>
      </c>
      <c r="T8" s="4"/>
      <c r="U8" s="4"/>
      <c r="V8" s="4"/>
      <c r="W8" s="4"/>
      <c r="X8" s="4"/>
      <c r="Y8" s="4"/>
      <c r="Z8" s="4"/>
      <c r="AA8" s="4"/>
      <c r="AB8" s="4"/>
      <c r="AC8" s="2"/>
      <c r="AD8" s="30">
        <f t="shared" si="1"/>
        <v>10</v>
      </c>
      <c r="AE8" s="11">
        <f t="shared" si="2"/>
        <v>11545.409999999998</v>
      </c>
      <c r="AF8" s="173"/>
    </row>
    <row r="9" spans="2:33" ht="15.75" customHeight="1" x14ac:dyDescent="0.2">
      <c r="B9" s="61">
        <v>43647</v>
      </c>
      <c r="C9" s="6" t="s">
        <v>206</v>
      </c>
      <c r="D9" s="144"/>
      <c r="E9" s="95">
        <v>516</v>
      </c>
      <c r="F9" s="60"/>
      <c r="G9" s="3"/>
      <c r="H9" s="3"/>
      <c r="I9" s="3"/>
      <c r="J9" s="3"/>
      <c r="K9" s="3"/>
      <c r="L9" s="8">
        <f t="shared" si="0"/>
        <v>0</v>
      </c>
      <c r="M9" s="4"/>
      <c r="N9" s="4"/>
      <c r="O9" s="4"/>
      <c r="P9" s="4"/>
      <c r="Q9" s="4"/>
      <c r="R9" s="4"/>
      <c r="S9" s="4"/>
      <c r="T9" s="4">
        <v>120</v>
      </c>
      <c r="U9" s="4"/>
      <c r="V9" s="4"/>
      <c r="W9" s="4"/>
      <c r="X9" s="4"/>
      <c r="Y9" s="4"/>
      <c r="Z9" s="4"/>
      <c r="AA9" s="4"/>
      <c r="AB9" s="4"/>
      <c r="AC9" s="2"/>
      <c r="AD9" s="30">
        <f t="shared" si="1"/>
        <v>120</v>
      </c>
      <c r="AE9" s="11">
        <f t="shared" si="2"/>
        <v>11425.409999999998</v>
      </c>
      <c r="AF9" s="173"/>
      <c r="AG9" s="166"/>
    </row>
    <row r="10" spans="2:33" ht="15.75" customHeight="1" x14ac:dyDescent="0.2">
      <c r="B10" s="61">
        <v>43647</v>
      </c>
      <c r="C10" s="6" t="s">
        <v>207</v>
      </c>
      <c r="D10" s="144"/>
      <c r="E10" s="95" t="s">
        <v>208</v>
      </c>
      <c r="F10" s="60"/>
      <c r="G10" s="3"/>
      <c r="H10" s="3"/>
      <c r="I10" s="3"/>
      <c r="J10" s="3"/>
      <c r="K10" s="3"/>
      <c r="L10" s="151">
        <f t="shared" si="0"/>
        <v>0</v>
      </c>
      <c r="M10" s="4">
        <v>7.19</v>
      </c>
      <c r="N10" s="4"/>
      <c r="O10" s="4"/>
      <c r="P10" s="4"/>
      <c r="Q10" s="4"/>
      <c r="R10" s="4"/>
      <c r="S10" s="4"/>
      <c r="T10" s="4"/>
      <c r="U10" s="4"/>
      <c r="V10" s="4"/>
      <c r="W10" s="4"/>
      <c r="X10" s="4"/>
      <c r="Y10" s="4"/>
      <c r="Z10" s="4"/>
      <c r="AA10" s="4"/>
      <c r="AB10" s="4"/>
      <c r="AC10" s="2"/>
      <c r="AD10" s="30">
        <f t="shared" ref="AD10" si="3">SUM(M10:AC10)</f>
        <v>7.19</v>
      </c>
      <c r="AE10" s="11">
        <f t="shared" ref="AE10" si="4">AE9+L10-AD10</f>
        <v>11418.219999999998</v>
      </c>
      <c r="AF10" s="173"/>
    </row>
    <row r="11" spans="2:33" ht="15.75" customHeight="1" x14ac:dyDescent="0.2">
      <c r="B11" s="61">
        <v>43648</v>
      </c>
      <c r="C11" s="6" t="s">
        <v>209</v>
      </c>
      <c r="D11" s="144"/>
      <c r="E11" s="95">
        <v>523</v>
      </c>
      <c r="F11" s="60"/>
      <c r="G11" s="3"/>
      <c r="H11" s="3"/>
      <c r="I11" s="3"/>
      <c r="J11" s="3"/>
      <c r="K11" s="3"/>
      <c r="L11" s="8">
        <f t="shared" si="0"/>
        <v>0</v>
      </c>
      <c r="M11" s="4"/>
      <c r="N11" s="4"/>
      <c r="O11" s="4"/>
      <c r="P11" s="4"/>
      <c r="Q11" s="4"/>
      <c r="R11" s="4"/>
      <c r="S11" s="4"/>
      <c r="T11" s="4"/>
      <c r="U11" s="4"/>
      <c r="V11" s="4"/>
      <c r="W11" s="4"/>
      <c r="X11" s="4"/>
      <c r="Y11" s="4">
        <v>1240</v>
      </c>
      <c r="Z11" s="4"/>
      <c r="AA11" s="4"/>
      <c r="AB11" s="4"/>
      <c r="AC11" s="2"/>
      <c r="AD11" s="30">
        <f t="shared" si="1"/>
        <v>1240</v>
      </c>
      <c r="AE11" s="11">
        <f t="shared" si="2"/>
        <v>10178.219999999998</v>
      </c>
      <c r="AF11" s="173"/>
    </row>
    <row r="12" spans="2:33" ht="15.75" customHeight="1" x14ac:dyDescent="0.2">
      <c r="B12" s="61">
        <v>43651</v>
      </c>
      <c r="C12" s="6" t="s">
        <v>210</v>
      </c>
      <c r="D12" s="144"/>
      <c r="E12" s="95">
        <v>520</v>
      </c>
      <c r="F12" s="60"/>
      <c r="G12" s="3"/>
      <c r="H12" s="3"/>
      <c r="I12" s="3"/>
      <c r="J12" s="3"/>
      <c r="K12" s="3"/>
      <c r="L12" s="8">
        <f t="shared" si="0"/>
        <v>0</v>
      </c>
      <c r="M12" s="4"/>
      <c r="N12" s="4"/>
      <c r="O12" s="4"/>
      <c r="P12" s="4"/>
      <c r="Q12" s="4"/>
      <c r="R12" s="4">
        <v>150</v>
      </c>
      <c r="S12" s="4"/>
      <c r="T12" s="4"/>
      <c r="U12" s="4"/>
      <c r="V12" s="4"/>
      <c r="W12" s="4"/>
      <c r="X12" s="4"/>
      <c r="Y12" s="4"/>
      <c r="Z12" s="4"/>
      <c r="AA12" s="4"/>
      <c r="AB12" s="4"/>
      <c r="AC12" s="2"/>
      <c r="AD12" s="30">
        <f t="shared" si="1"/>
        <v>150</v>
      </c>
      <c r="AE12" s="11">
        <f t="shared" si="2"/>
        <v>10028.219999999998</v>
      </c>
      <c r="AF12" s="173"/>
      <c r="AG12" s="25"/>
    </row>
    <row r="13" spans="2:33" ht="15.75" customHeight="1" x14ac:dyDescent="0.2">
      <c r="B13" s="61">
        <v>43656</v>
      </c>
      <c r="C13" s="6" t="s">
        <v>211</v>
      </c>
      <c r="D13" s="144"/>
      <c r="E13" s="95"/>
      <c r="F13" s="60"/>
      <c r="G13" s="3"/>
      <c r="H13" s="3"/>
      <c r="I13" s="3"/>
      <c r="J13" s="3"/>
      <c r="K13" s="3">
        <v>210</v>
      </c>
      <c r="L13" s="8">
        <f t="shared" si="0"/>
        <v>210</v>
      </c>
      <c r="M13" s="4"/>
      <c r="N13" s="4"/>
      <c r="O13" s="4"/>
      <c r="P13" s="4"/>
      <c r="Q13" s="4"/>
      <c r="R13" s="4"/>
      <c r="S13" s="4"/>
      <c r="T13" s="4"/>
      <c r="U13" s="4"/>
      <c r="V13" s="4"/>
      <c r="W13" s="4"/>
      <c r="X13" s="4"/>
      <c r="Y13" s="4"/>
      <c r="Z13" s="4"/>
      <c r="AA13" s="4"/>
      <c r="AB13" s="4"/>
      <c r="AC13" s="2"/>
      <c r="AD13" s="30">
        <f t="shared" si="1"/>
        <v>0</v>
      </c>
      <c r="AE13" s="11">
        <f t="shared" si="2"/>
        <v>10238.219999999998</v>
      </c>
      <c r="AF13" s="23"/>
      <c r="AG13" s="25"/>
    </row>
    <row r="14" spans="2:33" ht="15.75" customHeight="1" x14ac:dyDescent="0.2">
      <c r="B14" s="61">
        <v>43656</v>
      </c>
      <c r="C14" s="6" t="s">
        <v>211</v>
      </c>
      <c r="D14" s="144"/>
      <c r="E14" s="95"/>
      <c r="F14" s="60"/>
      <c r="G14" s="3"/>
      <c r="H14" s="3"/>
      <c r="I14" s="3"/>
      <c r="J14" s="3"/>
      <c r="K14" s="3">
        <v>100</v>
      </c>
      <c r="L14" s="8">
        <f t="shared" si="0"/>
        <v>100</v>
      </c>
      <c r="M14" s="4"/>
      <c r="N14" s="4"/>
      <c r="O14" s="4"/>
      <c r="P14" s="4"/>
      <c r="Q14" s="4"/>
      <c r="R14" s="4"/>
      <c r="S14" s="4"/>
      <c r="T14" s="4"/>
      <c r="U14" s="4"/>
      <c r="V14" s="4"/>
      <c r="W14" s="4"/>
      <c r="X14" s="4"/>
      <c r="Y14" s="4"/>
      <c r="Z14" s="4"/>
      <c r="AA14" s="4"/>
      <c r="AB14" s="4"/>
      <c r="AC14" s="2"/>
      <c r="AD14" s="30">
        <f t="shared" si="1"/>
        <v>0</v>
      </c>
      <c r="AE14" s="11">
        <f t="shared" si="2"/>
        <v>10338.219999999998</v>
      </c>
      <c r="AF14" s="23"/>
    </row>
    <row r="15" spans="2:33" ht="15.75" customHeight="1" x14ac:dyDescent="0.2">
      <c r="B15" s="61">
        <v>43656</v>
      </c>
      <c r="C15" s="6" t="s">
        <v>211</v>
      </c>
      <c r="D15" s="144"/>
      <c r="E15" s="95"/>
      <c r="F15" s="60"/>
      <c r="G15" s="3"/>
      <c r="H15" s="3"/>
      <c r="I15" s="3"/>
      <c r="J15" s="3"/>
      <c r="K15" s="3">
        <v>50</v>
      </c>
      <c r="L15" s="8">
        <f t="shared" si="0"/>
        <v>50</v>
      </c>
      <c r="M15" s="4"/>
      <c r="N15" s="4"/>
      <c r="O15" s="4"/>
      <c r="P15" s="4"/>
      <c r="Q15" s="4"/>
      <c r="R15" s="4"/>
      <c r="S15" s="4"/>
      <c r="T15" s="4"/>
      <c r="U15" s="4"/>
      <c r="V15" s="4"/>
      <c r="W15" s="4"/>
      <c r="X15" s="4"/>
      <c r="Y15" s="4"/>
      <c r="Z15" s="4"/>
      <c r="AA15" s="4"/>
      <c r="AB15" s="4"/>
      <c r="AC15" s="2"/>
      <c r="AD15" s="30">
        <f t="shared" si="1"/>
        <v>0</v>
      </c>
      <c r="AE15" s="11">
        <f t="shared" si="2"/>
        <v>10388.219999999998</v>
      </c>
      <c r="AF15" s="23"/>
    </row>
    <row r="16" spans="2:33" ht="15.75" customHeight="1" x14ac:dyDescent="0.2">
      <c r="B16" s="61">
        <v>43661</v>
      </c>
      <c r="C16" s="6" t="s">
        <v>211</v>
      </c>
      <c r="D16" s="144"/>
      <c r="E16" s="95"/>
      <c r="F16" s="60"/>
      <c r="G16" s="3"/>
      <c r="H16" s="3"/>
      <c r="I16" s="3"/>
      <c r="J16" s="3"/>
      <c r="K16" s="3">
        <v>100</v>
      </c>
      <c r="L16" s="8">
        <f t="shared" si="0"/>
        <v>100</v>
      </c>
      <c r="M16" s="4"/>
      <c r="N16" s="4"/>
      <c r="O16" s="4"/>
      <c r="P16" s="4"/>
      <c r="Q16" s="4"/>
      <c r="R16" s="4"/>
      <c r="S16" s="4"/>
      <c r="T16" s="4"/>
      <c r="U16" s="4"/>
      <c r="V16" s="4"/>
      <c r="W16" s="4"/>
      <c r="X16" s="4"/>
      <c r="Y16" s="4"/>
      <c r="Z16" s="4"/>
      <c r="AA16" s="4"/>
      <c r="AB16" s="4"/>
      <c r="AC16" s="2"/>
      <c r="AD16" s="30">
        <f t="shared" si="1"/>
        <v>0</v>
      </c>
      <c r="AE16" s="11">
        <f t="shared" si="2"/>
        <v>10488.219999999998</v>
      </c>
      <c r="AF16" s="23"/>
    </row>
    <row r="17" spans="2:32" ht="15.75" customHeight="1" x14ac:dyDescent="0.2">
      <c r="B17" s="61">
        <v>43664</v>
      </c>
      <c r="C17" s="6" t="s">
        <v>211</v>
      </c>
      <c r="D17" s="144"/>
      <c r="E17" s="95"/>
      <c r="F17" s="60"/>
      <c r="G17" s="3"/>
      <c r="H17" s="3"/>
      <c r="I17" s="3"/>
      <c r="J17" s="3"/>
      <c r="K17" s="3">
        <v>50</v>
      </c>
      <c r="L17" s="8">
        <f t="shared" si="0"/>
        <v>50</v>
      </c>
      <c r="M17" s="4"/>
      <c r="N17" s="4"/>
      <c r="O17" s="4"/>
      <c r="P17" s="4"/>
      <c r="Q17" s="4"/>
      <c r="R17" s="4"/>
      <c r="S17" s="4"/>
      <c r="T17" s="4"/>
      <c r="U17" s="4"/>
      <c r="V17" s="4"/>
      <c r="W17" s="4"/>
      <c r="X17" s="4"/>
      <c r="Y17" s="4"/>
      <c r="Z17" s="4"/>
      <c r="AA17" s="4"/>
      <c r="AB17" s="4"/>
      <c r="AC17" s="2"/>
      <c r="AD17" s="30">
        <f t="shared" si="1"/>
        <v>0</v>
      </c>
      <c r="AE17" s="11">
        <f t="shared" si="2"/>
        <v>10538.219999999998</v>
      </c>
      <c r="AF17" s="23"/>
    </row>
    <row r="18" spans="2:32" ht="15.75" customHeight="1" x14ac:dyDescent="0.2">
      <c r="B18" s="61">
        <v>43664</v>
      </c>
      <c r="C18" s="6" t="s">
        <v>211</v>
      </c>
      <c r="D18" s="144"/>
      <c r="E18" s="95"/>
      <c r="F18" s="60"/>
      <c r="G18" s="3"/>
      <c r="H18" s="3"/>
      <c r="I18" s="3"/>
      <c r="J18" s="3"/>
      <c r="K18" s="3">
        <v>50</v>
      </c>
      <c r="L18" s="8">
        <f t="shared" si="0"/>
        <v>50</v>
      </c>
      <c r="M18" s="4"/>
      <c r="N18" s="4"/>
      <c r="O18" s="4"/>
      <c r="P18" s="4"/>
      <c r="Q18" s="4"/>
      <c r="R18" s="4"/>
      <c r="S18" s="4"/>
      <c r="T18" s="4"/>
      <c r="U18" s="4"/>
      <c r="V18" s="4"/>
      <c r="W18" s="4"/>
      <c r="X18" s="4"/>
      <c r="Y18" s="4"/>
      <c r="Z18" s="4"/>
      <c r="AA18" s="4"/>
      <c r="AB18" s="4"/>
      <c r="AC18" s="2"/>
      <c r="AD18" s="30">
        <f t="shared" si="1"/>
        <v>0</v>
      </c>
      <c r="AE18" s="11">
        <f t="shared" si="2"/>
        <v>10588.219999999998</v>
      </c>
      <c r="AF18" s="23"/>
    </row>
    <row r="19" spans="2:32" ht="15.75" customHeight="1" x14ac:dyDescent="0.2">
      <c r="B19" s="61">
        <v>43665</v>
      </c>
      <c r="C19" s="6" t="s">
        <v>211</v>
      </c>
      <c r="D19" s="144"/>
      <c r="E19" s="95"/>
      <c r="F19" s="60"/>
      <c r="G19" s="3"/>
      <c r="H19" s="3"/>
      <c r="I19" s="3"/>
      <c r="J19" s="3"/>
      <c r="K19" s="3">
        <v>100</v>
      </c>
      <c r="L19" s="8">
        <f t="shared" si="0"/>
        <v>100</v>
      </c>
      <c r="M19" s="4"/>
      <c r="N19" s="4"/>
      <c r="O19" s="4"/>
      <c r="P19" s="4"/>
      <c r="Q19" s="4"/>
      <c r="R19" s="4"/>
      <c r="S19" s="4"/>
      <c r="T19" s="4"/>
      <c r="U19" s="4"/>
      <c r="V19" s="4"/>
      <c r="W19" s="4"/>
      <c r="X19" s="4"/>
      <c r="Y19" s="4"/>
      <c r="Z19" s="4"/>
      <c r="AA19" s="4"/>
      <c r="AB19" s="4"/>
      <c r="AC19" s="2"/>
      <c r="AD19" s="30">
        <f t="shared" si="1"/>
        <v>0</v>
      </c>
      <c r="AE19" s="11">
        <f t="shared" si="2"/>
        <v>10688.219999999998</v>
      </c>
      <c r="AF19" s="23"/>
    </row>
    <row r="20" spans="2:32" ht="15.75" customHeight="1" x14ac:dyDescent="0.2">
      <c r="B20" s="61">
        <v>43665</v>
      </c>
      <c r="C20" s="6" t="s">
        <v>212</v>
      </c>
      <c r="D20" s="144"/>
      <c r="E20" s="95">
        <v>518</v>
      </c>
      <c r="F20" s="60"/>
      <c r="G20" s="3"/>
      <c r="H20" s="3"/>
      <c r="I20" s="3"/>
      <c r="J20" s="3"/>
      <c r="K20" s="3"/>
      <c r="L20" s="8">
        <f t="shared" si="0"/>
        <v>0</v>
      </c>
      <c r="M20" s="4"/>
      <c r="N20" s="4"/>
      <c r="O20" s="4"/>
      <c r="P20" s="4"/>
      <c r="Q20" s="4"/>
      <c r="R20" s="4">
        <v>100</v>
      </c>
      <c r="S20" s="4"/>
      <c r="T20" s="4"/>
      <c r="U20" s="4"/>
      <c r="V20" s="4"/>
      <c r="W20" s="4"/>
      <c r="X20" s="4"/>
      <c r="Y20" s="4"/>
      <c r="Z20" s="4"/>
      <c r="AA20" s="4"/>
      <c r="AB20" s="4"/>
      <c r="AC20" s="2"/>
      <c r="AD20" s="30">
        <f t="shared" si="1"/>
        <v>100</v>
      </c>
      <c r="AE20" s="11">
        <f t="shared" si="2"/>
        <v>10588.219999999998</v>
      </c>
      <c r="AF20" s="23"/>
    </row>
    <row r="21" spans="2:32" ht="15.75" customHeight="1" x14ac:dyDescent="0.2">
      <c r="B21" s="61">
        <v>43668</v>
      </c>
      <c r="C21" s="6" t="s">
        <v>213</v>
      </c>
      <c r="D21" s="144"/>
      <c r="E21" s="95">
        <v>525</v>
      </c>
      <c r="F21" s="60"/>
      <c r="G21" s="3"/>
      <c r="H21" s="3"/>
      <c r="I21" s="3"/>
      <c r="J21" s="3"/>
      <c r="K21" s="3"/>
      <c r="L21" s="8">
        <f t="shared" si="0"/>
        <v>0</v>
      </c>
      <c r="M21" s="4"/>
      <c r="N21" s="4"/>
      <c r="O21" s="4"/>
      <c r="P21" s="4"/>
      <c r="Q21" s="4"/>
      <c r="R21" s="4">
        <v>98.71</v>
      </c>
      <c r="S21" s="4"/>
      <c r="T21" s="4"/>
      <c r="U21" s="4"/>
      <c r="V21" s="4"/>
      <c r="W21" s="4"/>
      <c r="X21" s="4"/>
      <c r="Y21" s="4"/>
      <c r="Z21" s="4"/>
      <c r="AA21" s="4"/>
      <c r="AB21" s="4"/>
      <c r="AC21" s="2"/>
      <c r="AD21" s="30">
        <f t="shared" si="1"/>
        <v>98.71</v>
      </c>
      <c r="AE21" s="11">
        <f t="shared" si="2"/>
        <v>10489.509999999998</v>
      </c>
      <c r="AF21" s="23"/>
    </row>
    <row r="22" spans="2:32" ht="15.75" customHeight="1" x14ac:dyDescent="0.2">
      <c r="B22" s="61">
        <v>43668</v>
      </c>
      <c r="C22" s="6" t="s">
        <v>214</v>
      </c>
      <c r="D22" s="144"/>
      <c r="E22" s="95">
        <v>526</v>
      </c>
      <c r="F22" s="60"/>
      <c r="G22" s="3"/>
      <c r="H22" s="3"/>
      <c r="I22" s="3"/>
      <c r="J22" s="3"/>
      <c r="K22" s="3"/>
      <c r="L22" s="8">
        <f t="shared" si="0"/>
        <v>0</v>
      </c>
      <c r="M22" s="4"/>
      <c r="N22" s="4"/>
      <c r="O22" s="4"/>
      <c r="P22" s="4"/>
      <c r="Q22" s="4"/>
      <c r="R22" s="4"/>
      <c r="S22" s="4"/>
      <c r="T22" s="4">
        <v>5700</v>
      </c>
      <c r="U22" s="4"/>
      <c r="V22" s="4"/>
      <c r="W22" s="4"/>
      <c r="X22" s="4"/>
      <c r="Y22" s="4"/>
      <c r="Z22" s="4"/>
      <c r="AA22" s="4"/>
      <c r="AB22" s="4"/>
      <c r="AC22" s="2"/>
      <c r="AD22" s="30">
        <f t="shared" si="1"/>
        <v>5700</v>
      </c>
      <c r="AE22" s="11">
        <f t="shared" si="2"/>
        <v>4789.5099999999984</v>
      </c>
      <c r="AF22" s="23"/>
    </row>
    <row r="23" spans="2:32" ht="15.75" customHeight="1" x14ac:dyDescent="0.2">
      <c r="B23" s="61">
        <v>43675</v>
      </c>
      <c r="C23" s="6" t="s">
        <v>211</v>
      </c>
      <c r="D23" s="144"/>
      <c r="E23" s="95"/>
      <c r="F23" s="60"/>
      <c r="G23" s="3"/>
      <c r="H23" s="3"/>
      <c r="I23" s="3"/>
      <c r="J23" s="3"/>
      <c r="K23" s="3">
        <v>35</v>
      </c>
      <c r="L23" s="8">
        <f t="shared" si="0"/>
        <v>35</v>
      </c>
      <c r="M23" s="4"/>
      <c r="N23" s="4"/>
      <c r="O23" s="4"/>
      <c r="P23" s="4"/>
      <c r="Q23" s="4"/>
      <c r="R23" s="4"/>
      <c r="S23" s="4"/>
      <c r="T23" s="4"/>
      <c r="U23" s="4"/>
      <c r="V23" s="4"/>
      <c r="W23" s="4"/>
      <c r="X23" s="4"/>
      <c r="Y23" s="4"/>
      <c r="Z23" s="4"/>
      <c r="AA23" s="4"/>
      <c r="AB23" s="4"/>
      <c r="AC23" s="2"/>
      <c r="AD23" s="30">
        <f t="shared" si="1"/>
        <v>0</v>
      </c>
      <c r="AE23" s="11">
        <f t="shared" si="2"/>
        <v>4824.5099999999984</v>
      </c>
      <c r="AF23" s="23"/>
    </row>
    <row r="24" spans="2:32" ht="15.75" customHeight="1" x14ac:dyDescent="0.2">
      <c r="B24" s="61">
        <v>43676</v>
      </c>
      <c r="C24" s="6" t="s">
        <v>211</v>
      </c>
      <c r="D24" s="144"/>
      <c r="E24" s="95"/>
      <c r="F24" s="60"/>
      <c r="G24" s="3"/>
      <c r="H24" s="3"/>
      <c r="I24" s="3"/>
      <c r="J24" s="3"/>
      <c r="K24" s="3">
        <v>100</v>
      </c>
      <c r="L24" s="8">
        <f t="shared" si="0"/>
        <v>100</v>
      </c>
      <c r="M24" s="4"/>
      <c r="N24" s="4"/>
      <c r="O24" s="4"/>
      <c r="P24" s="4"/>
      <c r="Q24" s="4"/>
      <c r="R24" s="4"/>
      <c r="S24" s="4"/>
      <c r="T24" s="4"/>
      <c r="U24" s="4"/>
      <c r="V24" s="4"/>
      <c r="W24" s="4"/>
      <c r="X24" s="4"/>
      <c r="Y24" s="4"/>
      <c r="Z24" s="4"/>
      <c r="AA24" s="4"/>
      <c r="AB24" s="4"/>
      <c r="AC24" s="2"/>
      <c r="AD24" s="30">
        <f t="shared" si="1"/>
        <v>0</v>
      </c>
      <c r="AE24" s="11">
        <f t="shared" si="2"/>
        <v>4924.5099999999984</v>
      </c>
      <c r="AF24" s="23"/>
    </row>
    <row r="25" spans="2:32" ht="15.75" customHeight="1" x14ac:dyDescent="0.2">
      <c r="B25" s="61">
        <v>43676</v>
      </c>
      <c r="C25" s="6" t="s">
        <v>207</v>
      </c>
      <c r="D25" s="144"/>
      <c r="E25" s="95"/>
      <c r="F25" s="60"/>
      <c r="G25" s="3"/>
      <c r="H25" s="3"/>
      <c r="I25" s="3"/>
      <c r="J25" s="3"/>
      <c r="K25" s="3"/>
      <c r="L25" s="8">
        <f t="shared" si="0"/>
        <v>0</v>
      </c>
      <c r="M25" s="4">
        <v>37.21</v>
      </c>
      <c r="N25" s="4"/>
      <c r="O25" s="4"/>
      <c r="P25" s="4"/>
      <c r="Q25" s="4"/>
      <c r="R25" s="4"/>
      <c r="S25" s="4"/>
      <c r="T25" s="4"/>
      <c r="U25" s="4"/>
      <c r="V25" s="4"/>
      <c r="W25" s="4"/>
      <c r="X25" s="4"/>
      <c r="Y25" s="4"/>
      <c r="Z25" s="4"/>
      <c r="AA25" s="4"/>
      <c r="AB25" s="4"/>
      <c r="AC25" s="2"/>
      <c r="AD25" s="30">
        <f t="shared" si="1"/>
        <v>37.21</v>
      </c>
      <c r="AE25" s="11">
        <f t="shared" si="2"/>
        <v>4887.2999999999984</v>
      </c>
      <c r="AF25" s="23"/>
    </row>
    <row r="26" spans="2:32" ht="15.75" customHeight="1" x14ac:dyDescent="0.2">
      <c r="B26" s="61">
        <v>43677</v>
      </c>
      <c r="C26" s="6" t="s">
        <v>211</v>
      </c>
      <c r="D26" s="144"/>
      <c r="E26" s="95"/>
      <c r="F26" s="60"/>
      <c r="G26" s="3"/>
      <c r="H26" s="3"/>
      <c r="I26" s="3"/>
      <c r="J26" s="3"/>
      <c r="K26" s="3">
        <v>30</v>
      </c>
      <c r="L26" s="8">
        <f t="shared" si="0"/>
        <v>30</v>
      </c>
      <c r="M26" s="4"/>
      <c r="N26" s="4"/>
      <c r="O26" s="4"/>
      <c r="P26" s="4"/>
      <c r="Q26" s="4"/>
      <c r="R26" s="4"/>
      <c r="S26" s="4"/>
      <c r="T26" s="4"/>
      <c r="U26" s="4"/>
      <c r="V26" s="4"/>
      <c r="W26" s="4"/>
      <c r="X26" s="4"/>
      <c r="Y26" s="4"/>
      <c r="Z26" s="4"/>
      <c r="AA26" s="4"/>
      <c r="AB26" s="4"/>
      <c r="AC26" s="2"/>
      <c r="AD26" s="30">
        <f t="shared" si="1"/>
        <v>0</v>
      </c>
      <c r="AE26" s="11">
        <f t="shared" si="2"/>
        <v>4917.2999999999984</v>
      </c>
      <c r="AF26" s="23"/>
    </row>
    <row r="27" spans="2:32" ht="15.75" customHeight="1" x14ac:dyDescent="0.2">
      <c r="B27" s="61"/>
      <c r="C27" s="6"/>
      <c r="D27" s="144"/>
      <c r="E27" s="95"/>
      <c r="F27" s="60"/>
      <c r="G27" s="3"/>
      <c r="H27" s="3"/>
      <c r="I27" s="3"/>
      <c r="J27" s="3"/>
      <c r="K27" s="3"/>
      <c r="L27" s="8">
        <f t="shared" si="0"/>
        <v>0</v>
      </c>
      <c r="M27" s="4"/>
      <c r="N27" s="4"/>
      <c r="O27" s="4"/>
      <c r="P27" s="4"/>
      <c r="Q27" s="4"/>
      <c r="R27" s="4"/>
      <c r="S27" s="4"/>
      <c r="T27" s="4"/>
      <c r="U27" s="4"/>
      <c r="V27" s="4"/>
      <c r="W27" s="4"/>
      <c r="X27" s="4"/>
      <c r="Y27" s="4"/>
      <c r="Z27" s="4"/>
      <c r="AA27" s="4"/>
      <c r="AB27" s="4"/>
      <c r="AC27" s="2"/>
      <c r="AD27" s="30">
        <f t="shared" si="1"/>
        <v>0</v>
      </c>
      <c r="AE27" s="11">
        <f t="shared" si="2"/>
        <v>4917.2999999999984</v>
      </c>
      <c r="AF27" s="23"/>
    </row>
    <row r="28" spans="2:32" ht="15.75" customHeight="1" x14ac:dyDescent="0.2">
      <c r="B28" s="61"/>
      <c r="C28" s="6"/>
      <c r="D28" s="144"/>
      <c r="E28" s="95"/>
      <c r="F28" s="60"/>
      <c r="G28" s="3"/>
      <c r="H28" s="3"/>
      <c r="I28" s="3"/>
      <c r="J28" s="3"/>
      <c r="K28" s="3"/>
      <c r="L28" s="8">
        <f t="shared" si="0"/>
        <v>0</v>
      </c>
      <c r="M28" s="4"/>
      <c r="N28" s="4"/>
      <c r="O28" s="4"/>
      <c r="P28" s="4"/>
      <c r="Q28" s="4"/>
      <c r="R28" s="4"/>
      <c r="S28" s="4"/>
      <c r="T28" s="4"/>
      <c r="U28" s="4"/>
      <c r="V28" s="4"/>
      <c r="W28" s="4"/>
      <c r="X28" s="4"/>
      <c r="Y28" s="4"/>
      <c r="Z28" s="4"/>
      <c r="AA28" s="4"/>
      <c r="AB28" s="4"/>
      <c r="AC28" s="2"/>
      <c r="AD28" s="30">
        <f t="shared" si="1"/>
        <v>0</v>
      </c>
      <c r="AE28" s="11">
        <f t="shared" si="2"/>
        <v>4917.2999999999984</v>
      </c>
      <c r="AF28" s="23"/>
    </row>
    <row r="29" spans="2:32" ht="15.75" customHeight="1" x14ac:dyDescent="0.2">
      <c r="B29" s="61"/>
      <c r="C29" s="6"/>
      <c r="D29" s="144"/>
      <c r="E29" s="95"/>
      <c r="F29" s="60"/>
      <c r="G29" s="3"/>
      <c r="H29" s="3"/>
      <c r="I29" s="3"/>
      <c r="J29" s="3"/>
      <c r="K29" s="3"/>
      <c r="L29" s="8">
        <f t="shared" si="0"/>
        <v>0</v>
      </c>
      <c r="M29" s="4"/>
      <c r="N29" s="4"/>
      <c r="O29" s="4"/>
      <c r="P29" s="4"/>
      <c r="Q29" s="4"/>
      <c r="R29" s="4"/>
      <c r="S29" s="4"/>
      <c r="T29" s="4"/>
      <c r="U29" s="4"/>
      <c r="V29" s="4"/>
      <c r="W29" s="4"/>
      <c r="X29" s="4"/>
      <c r="Y29" s="4"/>
      <c r="Z29" s="4"/>
      <c r="AA29" s="4"/>
      <c r="AB29" s="4"/>
      <c r="AC29" s="2"/>
      <c r="AD29" s="30">
        <f t="shared" si="1"/>
        <v>0</v>
      </c>
      <c r="AE29" s="11">
        <f t="shared" si="2"/>
        <v>4917.2999999999984</v>
      </c>
      <c r="AF29" s="23"/>
    </row>
    <row r="30" spans="2:32" ht="15.75" customHeight="1" x14ac:dyDescent="0.2">
      <c r="B30" s="61"/>
      <c r="C30" s="6"/>
      <c r="D30" s="144"/>
      <c r="E30" s="95"/>
      <c r="F30" s="60"/>
      <c r="G30" s="3"/>
      <c r="H30" s="3"/>
      <c r="I30" s="3"/>
      <c r="J30" s="3"/>
      <c r="K30" s="3"/>
      <c r="L30" s="8">
        <f t="shared" si="0"/>
        <v>0</v>
      </c>
      <c r="M30" s="4"/>
      <c r="N30" s="4"/>
      <c r="O30" s="4"/>
      <c r="P30" s="4"/>
      <c r="Q30" s="4"/>
      <c r="R30" s="4"/>
      <c r="S30" s="4"/>
      <c r="T30" s="4"/>
      <c r="U30" s="4"/>
      <c r="V30" s="4"/>
      <c r="W30" s="4"/>
      <c r="X30" s="4"/>
      <c r="Y30" s="4"/>
      <c r="Z30" s="4"/>
      <c r="AA30" s="4"/>
      <c r="AB30" s="4"/>
      <c r="AC30" s="2"/>
      <c r="AD30" s="30">
        <f t="shared" si="1"/>
        <v>0</v>
      </c>
      <c r="AE30" s="11">
        <f t="shared" si="2"/>
        <v>4917.2999999999984</v>
      </c>
      <c r="AF30" s="23"/>
    </row>
    <row r="31" spans="2:32" ht="15.75" customHeight="1" x14ac:dyDescent="0.2">
      <c r="B31" s="61"/>
      <c r="C31" s="6"/>
      <c r="D31" s="144"/>
      <c r="E31" s="95"/>
      <c r="F31" s="60"/>
      <c r="G31" s="3"/>
      <c r="H31" s="3"/>
      <c r="I31" s="3"/>
      <c r="J31" s="3"/>
      <c r="K31" s="3"/>
      <c r="L31" s="8">
        <f t="shared" si="0"/>
        <v>0</v>
      </c>
      <c r="M31" s="4"/>
      <c r="N31" s="4"/>
      <c r="O31" s="4"/>
      <c r="P31" s="4"/>
      <c r="Q31" s="4"/>
      <c r="R31" s="4"/>
      <c r="S31" s="4"/>
      <c r="T31" s="4"/>
      <c r="U31" s="4"/>
      <c r="V31" s="4"/>
      <c r="W31" s="4"/>
      <c r="X31" s="4"/>
      <c r="Y31" s="4"/>
      <c r="Z31" s="4"/>
      <c r="AA31" s="4"/>
      <c r="AB31" s="4"/>
      <c r="AC31" s="2"/>
      <c r="AD31" s="30">
        <f t="shared" si="1"/>
        <v>0</v>
      </c>
      <c r="AE31" s="11">
        <f t="shared" si="2"/>
        <v>4917.2999999999984</v>
      </c>
      <c r="AF31" s="23"/>
    </row>
    <row r="32" spans="2:32" ht="15.75" customHeight="1" x14ac:dyDescent="0.2">
      <c r="B32" s="61"/>
      <c r="C32" s="6"/>
      <c r="D32" s="144"/>
      <c r="E32" s="95"/>
      <c r="F32" s="60"/>
      <c r="G32" s="3"/>
      <c r="H32" s="3"/>
      <c r="I32" s="3"/>
      <c r="J32" s="3"/>
      <c r="K32" s="3"/>
      <c r="L32" s="8">
        <f t="shared" si="0"/>
        <v>0</v>
      </c>
      <c r="M32" s="4"/>
      <c r="N32" s="4"/>
      <c r="O32" s="4"/>
      <c r="P32" s="4"/>
      <c r="Q32" s="4"/>
      <c r="R32" s="4"/>
      <c r="S32" s="4"/>
      <c r="T32" s="4"/>
      <c r="U32" s="4"/>
      <c r="V32" s="4"/>
      <c r="W32" s="4"/>
      <c r="X32" s="4"/>
      <c r="Y32" s="4"/>
      <c r="Z32" s="4"/>
      <c r="AA32" s="4"/>
      <c r="AB32" s="4"/>
      <c r="AC32" s="2"/>
      <c r="AD32" s="30">
        <f t="shared" si="1"/>
        <v>0</v>
      </c>
      <c r="AE32" s="11">
        <f t="shared" si="2"/>
        <v>4917.2999999999984</v>
      </c>
      <c r="AF32" s="23"/>
    </row>
    <row r="33" spans="2:32" ht="15.75" customHeight="1" x14ac:dyDescent="0.2">
      <c r="B33" s="61"/>
      <c r="C33" s="6"/>
      <c r="D33" s="144"/>
      <c r="E33" s="95"/>
      <c r="F33" s="60"/>
      <c r="G33" s="3"/>
      <c r="H33" s="3"/>
      <c r="I33" s="3"/>
      <c r="J33" s="3"/>
      <c r="K33" s="3"/>
      <c r="L33" s="8">
        <f t="shared" si="0"/>
        <v>0</v>
      </c>
      <c r="M33" s="4"/>
      <c r="N33" s="4"/>
      <c r="O33" s="4"/>
      <c r="P33" s="4"/>
      <c r="Q33" s="4"/>
      <c r="R33" s="4"/>
      <c r="S33" s="4"/>
      <c r="T33" s="4"/>
      <c r="U33" s="4"/>
      <c r="V33" s="4"/>
      <c r="W33" s="4"/>
      <c r="X33" s="4"/>
      <c r="Y33" s="4"/>
      <c r="Z33" s="4"/>
      <c r="AA33" s="4"/>
      <c r="AB33" s="4"/>
      <c r="AC33" s="2"/>
      <c r="AD33" s="30">
        <f t="shared" si="1"/>
        <v>0</v>
      </c>
      <c r="AE33" s="11">
        <f t="shared" si="2"/>
        <v>4917.2999999999984</v>
      </c>
      <c r="AF33" s="23"/>
    </row>
    <row r="34" spans="2:32" ht="15.75" customHeight="1" x14ac:dyDescent="0.2">
      <c r="B34" s="61"/>
      <c r="C34" s="6"/>
      <c r="D34" s="144"/>
      <c r="E34" s="95"/>
      <c r="F34" s="60"/>
      <c r="G34" s="3"/>
      <c r="H34" s="3"/>
      <c r="I34" s="3"/>
      <c r="J34" s="3"/>
      <c r="K34" s="3"/>
      <c r="L34" s="8">
        <f t="shared" si="0"/>
        <v>0</v>
      </c>
      <c r="M34" s="4"/>
      <c r="N34" s="4"/>
      <c r="O34" s="4"/>
      <c r="P34" s="4"/>
      <c r="Q34" s="4"/>
      <c r="R34" s="4"/>
      <c r="S34" s="4"/>
      <c r="T34" s="4"/>
      <c r="U34" s="4"/>
      <c r="V34" s="4"/>
      <c r="W34" s="4"/>
      <c r="X34" s="4"/>
      <c r="Y34" s="4"/>
      <c r="Z34" s="4"/>
      <c r="AA34" s="4"/>
      <c r="AB34" s="4"/>
      <c r="AC34" s="2"/>
      <c r="AD34" s="30">
        <f t="shared" si="1"/>
        <v>0</v>
      </c>
      <c r="AE34" s="11">
        <f t="shared" si="2"/>
        <v>4917.2999999999984</v>
      </c>
      <c r="AF34" s="23"/>
    </row>
    <row r="35" spans="2:32" ht="15.75" customHeight="1" x14ac:dyDescent="0.2">
      <c r="B35" s="61"/>
      <c r="C35" s="6"/>
      <c r="D35" s="144"/>
      <c r="E35" s="95"/>
      <c r="F35" s="60"/>
      <c r="G35" s="3"/>
      <c r="H35" s="3"/>
      <c r="I35" s="3"/>
      <c r="J35" s="3"/>
      <c r="K35" s="3"/>
      <c r="L35" s="8">
        <f t="shared" si="0"/>
        <v>0</v>
      </c>
      <c r="M35" s="4"/>
      <c r="N35" s="4"/>
      <c r="O35" s="4"/>
      <c r="P35" s="4"/>
      <c r="Q35" s="4"/>
      <c r="R35" s="4"/>
      <c r="S35" s="4"/>
      <c r="T35" s="4"/>
      <c r="U35" s="4"/>
      <c r="V35" s="4"/>
      <c r="W35" s="4"/>
      <c r="X35" s="4"/>
      <c r="Y35" s="4"/>
      <c r="Z35" s="4"/>
      <c r="AA35" s="4"/>
      <c r="AB35" s="4"/>
      <c r="AC35" s="2"/>
      <c r="AD35" s="30">
        <f t="shared" si="1"/>
        <v>0</v>
      </c>
      <c r="AE35" s="11">
        <f t="shared" si="2"/>
        <v>4917.2999999999984</v>
      </c>
      <c r="AF35" s="23"/>
    </row>
    <row r="36" spans="2:32" ht="15.75" customHeight="1" x14ac:dyDescent="0.2">
      <c r="B36" s="61"/>
      <c r="C36" s="6"/>
      <c r="D36" s="144"/>
      <c r="E36" s="95"/>
      <c r="F36" s="60"/>
      <c r="G36" s="3"/>
      <c r="H36" s="3"/>
      <c r="I36" s="3"/>
      <c r="J36" s="3"/>
      <c r="K36" s="3"/>
      <c r="L36" s="8">
        <f t="shared" si="0"/>
        <v>0</v>
      </c>
      <c r="M36" s="4"/>
      <c r="N36" s="4"/>
      <c r="O36" s="4"/>
      <c r="P36" s="4"/>
      <c r="Q36" s="4"/>
      <c r="R36" s="4"/>
      <c r="S36" s="4"/>
      <c r="T36" s="4"/>
      <c r="U36" s="4"/>
      <c r="V36" s="4"/>
      <c r="W36" s="4"/>
      <c r="X36" s="4"/>
      <c r="Y36" s="4"/>
      <c r="Z36" s="4"/>
      <c r="AA36" s="4"/>
      <c r="AB36" s="4"/>
      <c r="AC36" s="2"/>
      <c r="AD36" s="30">
        <f t="shared" si="1"/>
        <v>0</v>
      </c>
      <c r="AE36" s="11">
        <f t="shared" si="2"/>
        <v>4917.2999999999984</v>
      </c>
      <c r="AF36" s="23"/>
    </row>
    <row r="37" spans="2:32" ht="15.75" customHeight="1" x14ac:dyDescent="0.2">
      <c r="B37" s="61"/>
      <c r="C37" s="6"/>
      <c r="D37" s="144"/>
      <c r="E37" s="95"/>
      <c r="F37" s="60"/>
      <c r="G37" s="3"/>
      <c r="H37" s="3"/>
      <c r="I37" s="3"/>
      <c r="J37" s="3"/>
      <c r="K37" s="3"/>
      <c r="L37" s="8">
        <f t="shared" ref="L37:L68" si="5">SUM(F37:K37)</f>
        <v>0</v>
      </c>
      <c r="M37" s="4"/>
      <c r="N37" s="4"/>
      <c r="O37" s="4"/>
      <c r="P37" s="4"/>
      <c r="Q37" s="4"/>
      <c r="R37" s="4"/>
      <c r="S37" s="4"/>
      <c r="T37" s="4"/>
      <c r="U37" s="4"/>
      <c r="V37" s="4"/>
      <c r="W37" s="4"/>
      <c r="X37" s="4"/>
      <c r="Y37" s="4"/>
      <c r="Z37" s="4"/>
      <c r="AA37" s="4"/>
      <c r="AB37" s="4"/>
      <c r="AC37" s="2"/>
      <c r="AD37" s="30">
        <f t="shared" ref="AD37:AD68" si="6">SUM(M37:AC37)</f>
        <v>0</v>
      </c>
      <c r="AE37" s="11">
        <f t="shared" ref="AE37:AE68" si="7">AE36+L37-AD37</f>
        <v>4917.2999999999984</v>
      </c>
      <c r="AF37" s="23"/>
    </row>
    <row r="38" spans="2:32" ht="15.75" customHeight="1" x14ac:dyDescent="0.2">
      <c r="B38" s="61"/>
      <c r="C38" s="6"/>
      <c r="D38" s="144"/>
      <c r="E38" s="95"/>
      <c r="F38" s="60"/>
      <c r="G38" s="3"/>
      <c r="H38" s="3"/>
      <c r="I38" s="3"/>
      <c r="J38" s="3"/>
      <c r="K38" s="3"/>
      <c r="L38" s="8">
        <f t="shared" si="5"/>
        <v>0</v>
      </c>
      <c r="M38" s="4"/>
      <c r="N38" s="4"/>
      <c r="O38" s="4"/>
      <c r="P38" s="4"/>
      <c r="Q38" s="4"/>
      <c r="R38" s="4"/>
      <c r="S38" s="4"/>
      <c r="T38" s="4"/>
      <c r="U38" s="4"/>
      <c r="V38" s="4"/>
      <c r="W38" s="4"/>
      <c r="X38" s="4"/>
      <c r="Y38" s="4"/>
      <c r="Z38" s="4"/>
      <c r="AA38" s="4"/>
      <c r="AB38" s="4"/>
      <c r="AC38" s="2"/>
      <c r="AD38" s="30">
        <f t="shared" si="6"/>
        <v>0</v>
      </c>
      <c r="AE38" s="11">
        <f t="shared" si="7"/>
        <v>4917.2999999999984</v>
      </c>
      <c r="AF38" s="23"/>
    </row>
    <row r="39" spans="2:32" ht="15.75" customHeight="1" x14ac:dyDescent="0.2">
      <c r="B39" s="61"/>
      <c r="C39" s="6"/>
      <c r="D39" s="144"/>
      <c r="E39" s="95"/>
      <c r="F39" s="60"/>
      <c r="G39" s="3"/>
      <c r="H39" s="3"/>
      <c r="I39" s="3"/>
      <c r="J39" s="3"/>
      <c r="K39" s="3"/>
      <c r="L39" s="8">
        <f t="shared" si="5"/>
        <v>0</v>
      </c>
      <c r="M39" s="4"/>
      <c r="N39" s="4"/>
      <c r="O39" s="4"/>
      <c r="P39" s="4"/>
      <c r="Q39" s="4"/>
      <c r="R39" s="4"/>
      <c r="S39" s="4"/>
      <c r="T39" s="4"/>
      <c r="U39" s="4"/>
      <c r="V39" s="4"/>
      <c r="W39" s="4"/>
      <c r="X39" s="4"/>
      <c r="Y39" s="4"/>
      <c r="Z39" s="4"/>
      <c r="AA39" s="4"/>
      <c r="AB39" s="4"/>
      <c r="AC39" s="2"/>
      <c r="AD39" s="30">
        <f t="shared" si="6"/>
        <v>0</v>
      </c>
      <c r="AE39" s="11">
        <f t="shared" si="7"/>
        <v>4917.2999999999984</v>
      </c>
      <c r="AF39" s="23"/>
    </row>
    <row r="40" spans="2:32" ht="15.75" customHeight="1" x14ac:dyDescent="0.2">
      <c r="B40" s="61"/>
      <c r="C40" s="6"/>
      <c r="D40" s="144"/>
      <c r="E40" s="95"/>
      <c r="F40" s="60"/>
      <c r="G40" s="3"/>
      <c r="H40" s="3"/>
      <c r="I40" s="3"/>
      <c r="J40" s="3"/>
      <c r="K40" s="3"/>
      <c r="L40" s="8">
        <f t="shared" si="5"/>
        <v>0</v>
      </c>
      <c r="M40" s="4"/>
      <c r="N40" s="4"/>
      <c r="O40" s="4"/>
      <c r="P40" s="4"/>
      <c r="Q40" s="4"/>
      <c r="R40" s="4"/>
      <c r="S40" s="4"/>
      <c r="T40" s="4"/>
      <c r="U40" s="4"/>
      <c r="V40" s="4"/>
      <c r="W40" s="4"/>
      <c r="X40" s="4"/>
      <c r="Y40" s="4"/>
      <c r="Z40" s="4"/>
      <c r="AA40" s="4"/>
      <c r="AB40" s="4"/>
      <c r="AC40" s="2"/>
      <c r="AD40" s="30">
        <f t="shared" si="6"/>
        <v>0</v>
      </c>
      <c r="AE40" s="11">
        <f t="shared" si="7"/>
        <v>4917.2999999999984</v>
      </c>
      <c r="AF40" s="23"/>
    </row>
    <row r="41" spans="2:32" ht="15.75" customHeight="1" x14ac:dyDescent="0.2">
      <c r="B41" s="61"/>
      <c r="C41" s="6"/>
      <c r="D41" s="144"/>
      <c r="E41" s="95"/>
      <c r="F41" s="60"/>
      <c r="G41" s="3"/>
      <c r="H41" s="3"/>
      <c r="I41" s="3"/>
      <c r="J41" s="3"/>
      <c r="K41" s="3"/>
      <c r="L41" s="8">
        <f t="shared" si="5"/>
        <v>0</v>
      </c>
      <c r="M41" s="4"/>
      <c r="N41" s="4"/>
      <c r="O41" s="4"/>
      <c r="P41" s="4"/>
      <c r="Q41" s="4"/>
      <c r="R41" s="4"/>
      <c r="S41" s="4"/>
      <c r="T41" s="4"/>
      <c r="U41" s="4"/>
      <c r="V41" s="4"/>
      <c r="W41" s="4"/>
      <c r="X41" s="4"/>
      <c r="Y41" s="4"/>
      <c r="Z41" s="4"/>
      <c r="AA41" s="4"/>
      <c r="AB41" s="4"/>
      <c r="AC41" s="2"/>
      <c r="AD41" s="30">
        <f t="shared" si="6"/>
        <v>0</v>
      </c>
      <c r="AE41" s="11">
        <f t="shared" si="7"/>
        <v>4917.2999999999984</v>
      </c>
      <c r="AF41" s="23"/>
    </row>
    <row r="42" spans="2:32" ht="15.75" customHeight="1" x14ac:dyDescent="0.2">
      <c r="B42" s="61"/>
      <c r="C42" s="6"/>
      <c r="D42" s="144"/>
      <c r="E42" s="95"/>
      <c r="F42" s="60"/>
      <c r="G42" s="3"/>
      <c r="H42" s="3"/>
      <c r="I42" s="3"/>
      <c r="J42" s="3"/>
      <c r="K42" s="3"/>
      <c r="L42" s="8">
        <f t="shared" si="5"/>
        <v>0</v>
      </c>
      <c r="M42" s="4"/>
      <c r="N42" s="4"/>
      <c r="O42" s="4"/>
      <c r="P42" s="4"/>
      <c r="Q42" s="4"/>
      <c r="R42" s="4"/>
      <c r="S42" s="4"/>
      <c r="T42" s="4"/>
      <c r="U42" s="4"/>
      <c r="V42" s="4"/>
      <c r="W42" s="4"/>
      <c r="X42" s="4"/>
      <c r="Y42" s="4"/>
      <c r="Z42" s="4"/>
      <c r="AA42" s="4"/>
      <c r="AB42" s="4"/>
      <c r="AC42" s="2"/>
      <c r="AD42" s="30">
        <f t="shared" si="6"/>
        <v>0</v>
      </c>
      <c r="AE42" s="11">
        <f t="shared" si="7"/>
        <v>4917.2999999999984</v>
      </c>
      <c r="AF42" s="23"/>
    </row>
    <row r="43" spans="2:32" ht="15.75" customHeight="1" x14ac:dyDescent="0.2">
      <c r="B43" s="61"/>
      <c r="C43" s="6"/>
      <c r="D43" s="144"/>
      <c r="E43" s="95"/>
      <c r="F43" s="60"/>
      <c r="G43" s="3"/>
      <c r="H43" s="3"/>
      <c r="I43" s="3"/>
      <c r="J43" s="3"/>
      <c r="K43" s="3"/>
      <c r="L43" s="8">
        <f t="shared" si="5"/>
        <v>0</v>
      </c>
      <c r="M43" s="4"/>
      <c r="N43" s="4"/>
      <c r="O43" s="4"/>
      <c r="P43" s="4"/>
      <c r="Q43" s="4"/>
      <c r="R43" s="4"/>
      <c r="S43" s="4"/>
      <c r="T43" s="4"/>
      <c r="U43" s="4"/>
      <c r="V43" s="4"/>
      <c r="W43" s="4"/>
      <c r="X43" s="4"/>
      <c r="Y43" s="4"/>
      <c r="Z43" s="4"/>
      <c r="AA43" s="4"/>
      <c r="AB43" s="4"/>
      <c r="AC43" s="2"/>
      <c r="AD43" s="30">
        <f t="shared" si="6"/>
        <v>0</v>
      </c>
      <c r="AE43" s="11">
        <f t="shared" si="7"/>
        <v>4917.2999999999984</v>
      </c>
      <c r="AF43" s="23"/>
    </row>
    <row r="44" spans="2:32" ht="15.75" customHeight="1" x14ac:dyDescent="0.2">
      <c r="B44" s="61"/>
      <c r="C44" s="6"/>
      <c r="D44" s="144"/>
      <c r="E44" s="95"/>
      <c r="F44" s="60"/>
      <c r="G44" s="3"/>
      <c r="H44" s="3"/>
      <c r="I44" s="3"/>
      <c r="J44" s="3"/>
      <c r="K44" s="3"/>
      <c r="L44" s="8">
        <f t="shared" si="5"/>
        <v>0</v>
      </c>
      <c r="M44" s="4"/>
      <c r="N44" s="4"/>
      <c r="O44" s="4"/>
      <c r="P44" s="4"/>
      <c r="Q44" s="4"/>
      <c r="R44" s="4"/>
      <c r="S44" s="4"/>
      <c r="T44" s="4"/>
      <c r="U44" s="4"/>
      <c r="V44" s="4"/>
      <c r="W44" s="4"/>
      <c r="X44" s="4"/>
      <c r="Y44" s="4"/>
      <c r="Z44" s="4"/>
      <c r="AA44" s="4"/>
      <c r="AB44" s="4"/>
      <c r="AC44" s="2"/>
      <c r="AD44" s="30">
        <f t="shared" si="6"/>
        <v>0</v>
      </c>
      <c r="AE44" s="11">
        <f t="shared" si="7"/>
        <v>4917.2999999999984</v>
      </c>
      <c r="AF44" s="23"/>
    </row>
    <row r="45" spans="2:32" ht="15.75" customHeight="1" x14ac:dyDescent="0.2">
      <c r="B45" s="61"/>
      <c r="C45" s="6"/>
      <c r="D45" s="144"/>
      <c r="E45" s="95"/>
      <c r="F45" s="60"/>
      <c r="G45" s="3"/>
      <c r="H45" s="3"/>
      <c r="I45" s="3"/>
      <c r="J45" s="3"/>
      <c r="K45" s="3"/>
      <c r="L45" s="8">
        <f t="shared" si="5"/>
        <v>0</v>
      </c>
      <c r="M45" s="4"/>
      <c r="N45" s="4"/>
      <c r="O45" s="4"/>
      <c r="P45" s="4"/>
      <c r="Q45" s="4"/>
      <c r="R45" s="4"/>
      <c r="S45" s="4"/>
      <c r="T45" s="4"/>
      <c r="U45" s="4"/>
      <c r="V45" s="4"/>
      <c r="W45" s="4"/>
      <c r="X45" s="4"/>
      <c r="Y45" s="4"/>
      <c r="Z45" s="4"/>
      <c r="AA45" s="4"/>
      <c r="AB45" s="4"/>
      <c r="AC45" s="2"/>
      <c r="AD45" s="30">
        <f t="shared" si="6"/>
        <v>0</v>
      </c>
      <c r="AE45" s="11">
        <f t="shared" si="7"/>
        <v>4917.2999999999984</v>
      </c>
      <c r="AF45" s="23"/>
    </row>
    <row r="46" spans="2:32" ht="15.75" customHeight="1" x14ac:dyDescent="0.2">
      <c r="B46" s="61"/>
      <c r="C46" s="6"/>
      <c r="D46" s="144"/>
      <c r="E46" s="95"/>
      <c r="F46" s="60"/>
      <c r="G46" s="3"/>
      <c r="H46" s="3"/>
      <c r="I46" s="3"/>
      <c r="J46" s="3"/>
      <c r="K46" s="3"/>
      <c r="L46" s="8">
        <f t="shared" si="5"/>
        <v>0</v>
      </c>
      <c r="M46" s="4"/>
      <c r="N46" s="4"/>
      <c r="O46" s="4"/>
      <c r="P46" s="4"/>
      <c r="Q46" s="4"/>
      <c r="R46" s="4"/>
      <c r="S46" s="4"/>
      <c r="T46" s="4"/>
      <c r="U46" s="4"/>
      <c r="V46" s="4"/>
      <c r="W46" s="4"/>
      <c r="X46" s="4"/>
      <c r="Y46" s="4"/>
      <c r="Z46" s="4"/>
      <c r="AA46" s="4"/>
      <c r="AB46" s="4"/>
      <c r="AC46" s="2"/>
      <c r="AD46" s="30">
        <f t="shared" si="6"/>
        <v>0</v>
      </c>
      <c r="AE46" s="11">
        <f t="shared" si="7"/>
        <v>4917.2999999999984</v>
      </c>
      <c r="AF46" s="23"/>
    </row>
    <row r="47" spans="2:32" ht="15.75" customHeight="1" x14ac:dyDescent="0.2">
      <c r="B47" s="61"/>
      <c r="C47" s="6"/>
      <c r="D47" s="144"/>
      <c r="E47" s="95"/>
      <c r="F47" s="60"/>
      <c r="G47" s="3"/>
      <c r="H47" s="3"/>
      <c r="I47" s="3"/>
      <c r="J47" s="3"/>
      <c r="K47" s="3"/>
      <c r="L47" s="8">
        <f t="shared" si="5"/>
        <v>0</v>
      </c>
      <c r="M47" s="4"/>
      <c r="N47" s="4"/>
      <c r="O47" s="4"/>
      <c r="P47" s="4"/>
      <c r="Q47" s="4"/>
      <c r="R47" s="4"/>
      <c r="S47" s="4"/>
      <c r="T47" s="4"/>
      <c r="U47" s="4"/>
      <c r="V47" s="4"/>
      <c r="W47" s="4"/>
      <c r="X47" s="4"/>
      <c r="Y47" s="4"/>
      <c r="Z47" s="4"/>
      <c r="AA47" s="4"/>
      <c r="AB47" s="4"/>
      <c r="AC47" s="2"/>
      <c r="AD47" s="30">
        <f t="shared" si="6"/>
        <v>0</v>
      </c>
      <c r="AE47" s="11">
        <f t="shared" si="7"/>
        <v>4917.2999999999984</v>
      </c>
      <c r="AF47" s="23"/>
    </row>
    <row r="48" spans="2:32" ht="15.75" customHeight="1" x14ac:dyDescent="0.2">
      <c r="B48" s="61"/>
      <c r="C48" s="6"/>
      <c r="D48" s="144"/>
      <c r="E48" s="95"/>
      <c r="F48" s="60"/>
      <c r="G48" s="3"/>
      <c r="H48" s="3"/>
      <c r="I48" s="3"/>
      <c r="J48" s="3"/>
      <c r="K48" s="3"/>
      <c r="L48" s="8">
        <f t="shared" si="5"/>
        <v>0</v>
      </c>
      <c r="M48" s="4"/>
      <c r="N48" s="4"/>
      <c r="O48" s="4"/>
      <c r="P48" s="4"/>
      <c r="Q48" s="4"/>
      <c r="R48" s="4"/>
      <c r="S48" s="4"/>
      <c r="T48" s="4"/>
      <c r="U48" s="4"/>
      <c r="V48" s="4"/>
      <c r="W48" s="4"/>
      <c r="X48" s="4"/>
      <c r="Y48" s="4"/>
      <c r="Z48" s="4"/>
      <c r="AA48" s="4"/>
      <c r="AB48" s="4"/>
      <c r="AC48" s="2"/>
      <c r="AD48" s="30">
        <f t="shared" si="6"/>
        <v>0</v>
      </c>
      <c r="AE48" s="11">
        <f t="shared" si="7"/>
        <v>4917.2999999999984</v>
      </c>
      <c r="AF48" s="23"/>
    </row>
    <row r="49" spans="2:32" ht="15.75" customHeight="1" x14ac:dyDescent="0.2">
      <c r="B49" s="61"/>
      <c r="C49" s="6"/>
      <c r="D49" s="144"/>
      <c r="E49" s="95"/>
      <c r="F49" s="60"/>
      <c r="G49" s="3"/>
      <c r="H49" s="3"/>
      <c r="I49" s="3"/>
      <c r="J49" s="3"/>
      <c r="K49" s="3"/>
      <c r="L49" s="8">
        <f t="shared" si="5"/>
        <v>0</v>
      </c>
      <c r="M49" s="4"/>
      <c r="N49" s="4"/>
      <c r="O49" s="4"/>
      <c r="P49" s="4"/>
      <c r="Q49" s="4"/>
      <c r="R49" s="4"/>
      <c r="S49" s="4"/>
      <c r="T49" s="4"/>
      <c r="U49" s="4"/>
      <c r="V49" s="4"/>
      <c r="W49" s="4"/>
      <c r="X49" s="4"/>
      <c r="Y49" s="4"/>
      <c r="Z49" s="4"/>
      <c r="AA49" s="4"/>
      <c r="AB49" s="4"/>
      <c r="AC49" s="2"/>
      <c r="AD49" s="30">
        <f t="shared" si="6"/>
        <v>0</v>
      </c>
      <c r="AE49" s="11">
        <f t="shared" si="7"/>
        <v>4917.2999999999984</v>
      </c>
      <c r="AF49" s="23"/>
    </row>
    <row r="50" spans="2:32" ht="15.75" customHeight="1" x14ac:dyDescent="0.2">
      <c r="B50" s="61"/>
      <c r="C50" s="6"/>
      <c r="D50" s="144"/>
      <c r="E50" s="95"/>
      <c r="F50" s="60"/>
      <c r="G50" s="3"/>
      <c r="H50" s="3"/>
      <c r="I50" s="3"/>
      <c r="J50" s="3"/>
      <c r="K50" s="3"/>
      <c r="L50" s="8">
        <f t="shared" si="5"/>
        <v>0</v>
      </c>
      <c r="M50" s="4"/>
      <c r="N50" s="4"/>
      <c r="O50" s="4"/>
      <c r="P50" s="4"/>
      <c r="Q50" s="4"/>
      <c r="R50" s="4"/>
      <c r="S50" s="4"/>
      <c r="T50" s="4"/>
      <c r="U50" s="4"/>
      <c r="V50" s="4"/>
      <c r="W50" s="4"/>
      <c r="X50" s="4"/>
      <c r="Y50" s="4"/>
      <c r="Z50" s="4"/>
      <c r="AA50" s="4"/>
      <c r="AB50" s="4"/>
      <c r="AC50" s="2"/>
      <c r="AD50" s="30">
        <f t="shared" si="6"/>
        <v>0</v>
      </c>
      <c r="AE50" s="11">
        <f t="shared" si="7"/>
        <v>4917.2999999999984</v>
      </c>
      <c r="AF50" s="23"/>
    </row>
    <row r="51" spans="2:32" ht="15.75" customHeight="1" x14ac:dyDescent="0.2">
      <c r="B51" s="61"/>
      <c r="C51" s="6"/>
      <c r="D51" s="144"/>
      <c r="E51" s="95"/>
      <c r="F51" s="60"/>
      <c r="G51" s="3"/>
      <c r="H51" s="3"/>
      <c r="I51" s="3"/>
      <c r="J51" s="3"/>
      <c r="K51" s="3"/>
      <c r="L51" s="8">
        <f t="shared" si="5"/>
        <v>0</v>
      </c>
      <c r="M51" s="4"/>
      <c r="N51" s="4"/>
      <c r="O51" s="4"/>
      <c r="P51" s="4"/>
      <c r="Q51" s="4"/>
      <c r="R51" s="4"/>
      <c r="S51" s="4"/>
      <c r="T51" s="4"/>
      <c r="U51" s="4"/>
      <c r="V51" s="4"/>
      <c r="W51" s="4"/>
      <c r="X51" s="4"/>
      <c r="Y51" s="4"/>
      <c r="Z51" s="4"/>
      <c r="AA51" s="4"/>
      <c r="AB51" s="4"/>
      <c r="AC51" s="2"/>
      <c r="AD51" s="30">
        <f t="shared" si="6"/>
        <v>0</v>
      </c>
      <c r="AE51" s="11">
        <f t="shared" si="7"/>
        <v>4917.2999999999984</v>
      </c>
      <c r="AF51" s="23"/>
    </row>
    <row r="52" spans="2:32" ht="15.75" customHeight="1" x14ac:dyDescent="0.2">
      <c r="B52" s="61"/>
      <c r="C52" s="6"/>
      <c r="D52" s="144"/>
      <c r="E52" s="95"/>
      <c r="F52" s="60"/>
      <c r="G52" s="3"/>
      <c r="H52" s="3"/>
      <c r="I52" s="3"/>
      <c r="J52" s="3"/>
      <c r="K52" s="3"/>
      <c r="L52" s="8">
        <f t="shared" si="5"/>
        <v>0</v>
      </c>
      <c r="M52" s="4"/>
      <c r="N52" s="4"/>
      <c r="O52" s="4"/>
      <c r="P52" s="4"/>
      <c r="Q52" s="4"/>
      <c r="R52" s="4"/>
      <c r="S52" s="4"/>
      <c r="T52" s="4"/>
      <c r="U52" s="4"/>
      <c r="V52" s="4"/>
      <c r="W52" s="4"/>
      <c r="X52" s="4"/>
      <c r="Y52" s="4"/>
      <c r="Z52" s="4"/>
      <c r="AA52" s="4"/>
      <c r="AB52" s="4"/>
      <c r="AC52" s="2"/>
      <c r="AD52" s="30">
        <f t="shared" si="6"/>
        <v>0</v>
      </c>
      <c r="AE52" s="11">
        <f t="shared" si="7"/>
        <v>4917.2999999999984</v>
      </c>
      <c r="AF52" s="23"/>
    </row>
    <row r="53" spans="2:32" ht="15.75" customHeight="1" x14ac:dyDescent="0.2">
      <c r="B53" s="61"/>
      <c r="C53" s="6"/>
      <c r="D53" s="144"/>
      <c r="E53" s="95"/>
      <c r="F53" s="60"/>
      <c r="G53" s="3"/>
      <c r="H53" s="3"/>
      <c r="I53" s="3"/>
      <c r="J53" s="3"/>
      <c r="K53" s="3"/>
      <c r="L53" s="8">
        <f t="shared" si="5"/>
        <v>0</v>
      </c>
      <c r="M53" s="4"/>
      <c r="N53" s="4"/>
      <c r="O53" s="4"/>
      <c r="P53" s="4"/>
      <c r="Q53" s="4"/>
      <c r="R53" s="4"/>
      <c r="S53" s="4"/>
      <c r="T53" s="4"/>
      <c r="U53" s="4"/>
      <c r="V53" s="4"/>
      <c r="W53" s="4"/>
      <c r="X53" s="4"/>
      <c r="Y53" s="4"/>
      <c r="Z53" s="4"/>
      <c r="AA53" s="4"/>
      <c r="AB53" s="4"/>
      <c r="AC53" s="2"/>
      <c r="AD53" s="30">
        <f t="shared" si="6"/>
        <v>0</v>
      </c>
      <c r="AE53" s="11">
        <f t="shared" si="7"/>
        <v>4917.2999999999984</v>
      </c>
      <c r="AF53" s="23"/>
    </row>
    <row r="54" spans="2:32" ht="15.75" customHeight="1" x14ac:dyDescent="0.2">
      <c r="B54" s="61"/>
      <c r="C54" s="6"/>
      <c r="D54" s="144"/>
      <c r="E54" s="95"/>
      <c r="F54" s="60"/>
      <c r="G54" s="3"/>
      <c r="H54" s="3"/>
      <c r="I54" s="3"/>
      <c r="J54" s="3"/>
      <c r="K54" s="3"/>
      <c r="L54" s="8">
        <f t="shared" si="5"/>
        <v>0</v>
      </c>
      <c r="M54" s="4"/>
      <c r="N54" s="4"/>
      <c r="O54" s="4"/>
      <c r="P54" s="4"/>
      <c r="Q54" s="4"/>
      <c r="R54" s="4"/>
      <c r="S54" s="4"/>
      <c r="T54" s="4"/>
      <c r="U54" s="4"/>
      <c r="V54" s="4"/>
      <c r="W54" s="4"/>
      <c r="X54" s="4"/>
      <c r="Y54" s="4"/>
      <c r="Z54" s="4"/>
      <c r="AA54" s="4"/>
      <c r="AB54" s="4"/>
      <c r="AC54" s="2"/>
      <c r="AD54" s="30">
        <f t="shared" si="6"/>
        <v>0</v>
      </c>
      <c r="AE54" s="11">
        <f t="shared" si="7"/>
        <v>4917.2999999999984</v>
      </c>
      <c r="AF54" s="23"/>
    </row>
    <row r="55" spans="2:32" ht="15.75" customHeight="1" x14ac:dyDescent="0.2">
      <c r="B55" s="61"/>
      <c r="C55" s="6"/>
      <c r="D55" s="144"/>
      <c r="E55" s="95"/>
      <c r="F55" s="60"/>
      <c r="G55" s="3"/>
      <c r="H55" s="3"/>
      <c r="I55" s="3"/>
      <c r="J55" s="3"/>
      <c r="K55" s="3"/>
      <c r="L55" s="8">
        <f t="shared" si="5"/>
        <v>0</v>
      </c>
      <c r="M55" s="4"/>
      <c r="N55" s="4"/>
      <c r="O55" s="4"/>
      <c r="P55" s="4"/>
      <c r="Q55" s="4"/>
      <c r="R55" s="4"/>
      <c r="S55" s="4"/>
      <c r="T55" s="4"/>
      <c r="U55" s="4"/>
      <c r="V55" s="4"/>
      <c r="W55" s="4"/>
      <c r="X55" s="4"/>
      <c r="Y55" s="4"/>
      <c r="Z55" s="4"/>
      <c r="AA55" s="4"/>
      <c r="AB55" s="4"/>
      <c r="AC55" s="2"/>
      <c r="AD55" s="30">
        <f t="shared" si="6"/>
        <v>0</v>
      </c>
      <c r="AE55" s="11">
        <f t="shared" si="7"/>
        <v>4917.2999999999984</v>
      </c>
      <c r="AF55" s="23"/>
    </row>
    <row r="56" spans="2:32" ht="15.75" customHeight="1" x14ac:dyDescent="0.2">
      <c r="B56" s="61"/>
      <c r="C56" s="6"/>
      <c r="D56" s="144"/>
      <c r="E56" s="95"/>
      <c r="F56" s="60"/>
      <c r="G56" s="3"/>
      <c r="H56" s="3"/>
      <c r="I56" s="3"/>
      <c r="J56" s="3"/>
      <c r="K56" s="3"/>
      <c r="L56" s="8">
        <f t="shared" si="5"/>
        <v>0</v>
      </c>
      <c r="M56" s="4"/>
      <c r="N56" s="4"/>
      <c r="O56" s="4"/>
      <c r="P56" s="4"/>
      <c r="Q56" s="4"/>
      <c r="R56" s="4"/>
      <c r="S56" s="4"/>
      <c r="T56" s="4"/>
      <c r="U56" s="4"/>
      <c r="V56" s="4"/>
      <c r="W56" s="4"/>
      <c r="X56" s="4"/>
      <c r="Y56" s="4"/>
      <c r="Z56" s="4"/>
      <c r="AA56" s="4"/>
      <c r="AB56" s="4"/>
      <c r="AC56" s="2"/>
      <c r="AD56" s="30">
        <f t="shared" si="6"/>
        <v>0</v>
      </c>
      <c r="AE56" s="11">
        <f t="shared" si="7"/>
        <v>4917.2999999999984</v>
      </c>
      <c r="AF56" s="23"/>
    </row>
    <row r="57" spans="2:32" ht="15.75" customHeight="1" x14ac:dyDescent="0.2">
      <c r="B57" s="61"/>
      <c r="C57" s="6"/>
      <c r="D57" s="144"/>
      <c r="E57" s="95"/>
      <c r="F57" s="60"/>
      <c r="G57" s="3"/>
      <c r="H57" s="3"/>
      <c r="I57" s="3"/>
      <c r="J57" s="3"/>
      <c r="K57" s="3"/>
      <c r="L57" s="8">
        <f t="shared" si="5"/>
        <v>0</v>
      </c>
      <c r="M57" s="4"/>
      <c r="N57" s="4"/>
      <c r="O57" s="4"/>
      <c r="P57" s="4"/>
      <c r="Q57" s="4"/>
      <c r="R57" s="4"/>
      <c r="S57" s="4"/>
      <c r="T57" s="4"/>
      <c r="U57" s="4"/>
      <c r="V57" s="4"/>
      <c r="W57" s="4"/>
      <c r="X57" s="4"/>
      <c r="Y57" s="4"/>
      <c r="Z57" s="4"/>
      <c r="AA57" s="4"/>
      <c r="AB57" s="4"/>
      <c r="AC57" s="2"/>
      <c r="AD57" s="30">
        <f t="shared" si="6"/>
        <v>0</v>
      </c>
      <c r="AE57" s="11">
        <f t="shared" si="7"/>
        <v>4917.2999999999984</v>
      </c>
      <c r="AF57" s="23"/>
    </row>
    <row r="58" spans="2:32" ht="15.75" customHeight="1" x14ac:dyDescent="0.2">
      <c r="B58" s="61"/>
      <c r="C58" s="6"/>
      <c r="D58" s="144"/>
      <c r="E58" s="95"/>
      <c r="F58" s="60"/>
      <c r="G58" s="3"/>
      <c r="H58" s="3"/>
      <c r="I58" s="3"/>
      <c r="J58" s="3"/>
      <c r="K58" s="3"/>
      <c r="L58" s="8">
        <f t="shared" si="5"/>
        <v>0</v>
      </c>
      <c r="M58" s="4"/>
      <c r="N58" s="4"/>
      <c r="O58" s="4"/>
      <c r="P58" s="4"/>
      <c r="Q58" s="4"/>
      <c r="R58" s="4"/>
      <c r="S58" s="4"/>
      <c r="T58" s="4"/>
      <c r="U58" s="4"/>
      <c r="V58" s="4"/>
      <c r="W58" s="4"/>
      <c r="X58" s="4"/>
      <c r="Y58" s="4"/>
      <c r="Z58" s="4"/>
      <c r="AA58" s="4"/>
      <c r="AB58" s="4"/>
      <c r="AC58" s="2"/>
      <c r="AD58" s="30">
        <f t="shared" si="6"/>
        <v>0</v>
      </c>
      <c r="AE58" s="11">
        <f t="shared" si="7"/>
        <v>4917.2999999999984</v>
      </c>
      <c r="AF58" s="23"/>
    </row>
    <row r="59" spans="2:32" ht="15.75" customHeight="1" x14ac:dyDescent="0.2">
      <c r="B59" s="61"/>
      <c r="C59" s="6"/>
      <c r="D59" s="144"/>
      <c r="E59" s="95"/>
      <c r="F59" s="60"/>
      <c r="G59" s="3"/>
      <c r="H59" s="3"/>
      <c r="I59" s="3"/>
      <c r="J59" s="3"/>
      <c r="K59" s="3"/>
      <c r="L59" s="8">
        <f t="shared" si="5"/>
        <v>0</v>
      </c>
      <c r="M59" s="4"/>
      <c r="N59" s="4"/>
      <c r="O59" s="4"/>
      <c r="P59" s="4"/>
      <c r="Q59" s="4"/>
      <c r="R59" s="4"/>
      <c r="S59" s="4"/>
      <c r="T59" s="4"/>
      <c r="U59" s="4"/>
      <c r="V59" s="4"/>
      <c r="W59" s="4"/>
      <c r="X59" s="4"/>
      <c r="Y59" s="4"/>
      <c r="Z59" s="4"/>
      <c r="AA59" s="4"/>
      <c r="AB59" s="4"/>
      <c r="AC59" s="2"/>
      <c r="AD59" s="30">
        <f t="shared" si="6"/>
        <v>0</v>
      </c>
      <c r="AE59" s="11">
        <f t="shared" si="7"/>
        <v>4917.2999999999984</v>
      </c>
      <c r="AF59" s="23"/>
    </row>
    <row r="60" spans="2:32" ht="15.75" customHeight="1" x14ac:dyDescent="0.2">
      <c r="B60" s="61"/>
      <c r="C60" s="6"/>
      <c r="D60" s="144"/>
      <c r="E60" s="95"/>
      <c r="F60" s="60"/>
      <c r="G60" s="3"/>
      <c r="H60" s="3"/>
      <c r="I60" s="3"/>
      <c r="J60" s="3"/>
      <c r="K60" s="3"/>
      <c r="L60" s="8">
        <f t="shared" si="5"/>
        <v>0</v>
      </c>
      <c r="M60" s="4"/>
      <c r="N60" s="4"/>
      <c r="O60" s="4"/>
      <c r="P60" s="4"/>
      <c r="Q60" s="4"/>
      <c r="R60" s="4"/>
      <c r="S60" s="4"/>
      <c r="T60" s="4"/>
      <c r="U60" s="4"/>
      <c r="V60" s="4"/>
      <c r="W60" s="4"/>
      <c r="X60" s="4"/>
      <c r="Y60" s="4"/>
      <c r="Z60" s="4"/>
      <c r="AA60" s="4"/>
      <c r="AB60" s="4"/>
      <c r="AC60" s="2"/>
      <c r="AD60" s="30">
        <f t="shared" si="6"/>
        <v>0</v>
      </c>
      <c r="AE60" s="11">
        <f t="shared" si="7"/>
        <v>4917.2999999999984</v>
      </c>
      <c r="AF60" s="23"/>
    </row>
    <row r="61" spans="2:32" ht="15.75" customHeight="1" x14ac:dyDescent="0.2">
      <c r="B61" s="61"/>
      <c r="C61" s="6"/>
      <c r="D61" s="144"/>
      <c r="E61" s="95"/>
      <c r="F61" s="60"/>
      <c r="G61" s="3"/>
      <c r="H61" s="3"/>
      <c r="I61" s="3"/>
      <c r="J61" s="3"/>
      <c r="K61" s="3"/>
      <c r="L61" s="8">
        <f t="shared" si="5"/>
        <v>0</v>
      </c>
      <c r="M61" s="4"/>
      <c r="N61" s="4"/>
      <c r="O61" s="4"/>
      <c r="P61" s="4"/>
      <c r="Q61" s="4"/>
      <c r="R61" s="4"/>
      <c r="S61" s="4"/>
      <c r="T61" s="4"/>
      <c r="U61" s="4"/>
      <c r="V61" s="4"/>
      <c r="W61" s="4"/>
      <c r="X61" s="4"/>
      <c r="Y61" s="4"/>
      <c r="Z61" s="4"/>
      <c r="AA61" s="4"/>
      <c r="AB61" s="4"/>
      <c r="AC61" s="2"/>
      <c r="AD61" s="30">
        <f t="shared" si="6"/>
        <v>0</v>
      </c>
      <c r="AE61" s="11">
        <f t="shared" si="7"/>
        <v>4917.2999999999984</v>
      </c>
      <c r="AF61" s="23"/>
    </row>
    <row r="62" spans="2:32" ht="15.75" customHeight="1" x14ac:dyDescent="0.2">
      <c r="B62" s="61"/>
      <c r="C62" s="6"/>
      <c r="D62" s="144"/>
      <c r="E62" s="95"/>
      <c r="F62" s="60"/>
      <c r="G62" s="3"/>
      <c r="H62" s="3"/>
      <c r="I62" s="3"/>
      <c r="J62" s="3"/>
      <c r="K62" s="3"/>
      <c r="L62" s="8">
        <f t="shared" si="5"/>
        <v>0</v>
      </c>
      <c r="M62" s="4"/>
      <c r="N62" s="4"/>
      <c r="O62" s="4"/>
      <c r="P62" s="4"/>
      <c r="Q62" s="4"/>
      <c r="R62" s="4"/>
      <c r="S62" s="4"/>
      <c r="T62" s="4"/>
      <c r="U62" s="4"/>
      <c r="V62" s="4"/>
      <c r="W62" s="4"/>
      <c r="X62" s="4"/>
      <c r="Y62" s="4"/>
      <c r="Z62" s="4"/>
      <c r="AA62" s="4"/>
      <c r="AB62" s="4"/>
      <c r="AC62" s="2"/>
      <c r="AD62" s="30">
        <f t="shared" si="6"/>
        <v>0</v>
      </c>
      <c r="AE62" s="11">
        <f t="shared" si="7"/>
        <v>4917.2999999999984</v>
      </c>
      <c r="AF62" s="23"/>
    </row>
    <row r="63" spans="2:32" ht="15.75" customHeight="1" x14ac:dyDescent="0.2">
      <c r="B63" s="61"/>
      <c r="C63" s="6"/>
      <c r="D63" s="144"/>
      <c r="E63" s="95"/>
      <c r="F63" s="60"/>
      <c r="G63" s="3"/>
      <c r="H63" s="3"/>
      <c r="I63" s="3"/>
      <c r="J63" s="3"/>
      <c r="K63" s="3"/>
      <c r="L63" s="8">
        <f t="shared" si="5"/>
        <v>0</v>
      </c>
      <c r="M63" s="4"/>
      <c r="N63" s="4"/>
      <c r="O63" s="4"/>
      <c r="P63" s="4"/>
      <c r="Q63" s="4"/>
      <c r="R63" s="4"/>
      <c r="S63" s="4"/>
      <c r="T63" s="4"/>
      <c r="U63" s="4"/>
      <c r="V63" s="4"/>
      <c r="W63" s="4"/>
      <c r="X63" s="4"/>
      <c r="Y63" s="4"/>
      <c r="Z63" s="4"/>
      <c r="AA63" s="4"/>
      <c r="AB63" s="4"/>
      <c r="AC63" s="2"/>
      <c r="AD63" s="30">
        <f t="shared" si="6"/>
        <v>0</v>
      </c>
      <c r="AE63" s="11">
        <f t="shared" si="7"/>
        <v>4917.2999999999984</v>
      </c>
      <c r="AF63" s="23"/>
    </row>
    <row r="64" spans="2:32" ht="15.75" customHeight="1" x14ac:dyDescent="0.2">
      <c r="B64" s="61"/>
      <c r="C64" s="6"/>
      <c r="D64" s="144"/>
      <c r="E64" s="95"/>
      <c r="F64" s="60"/>
      <c r="G64" s="3"/>
      <c r="H64" s="3"/>
      <c r="I64" s="3"/>
      <c r="J64" s="3"/>
      <c r="K64" s="3"/>
      <c r="L64" s="8">
        <f t="shared" si="5"/>
        <v>0</v>
      </c>
      <c r="M64" s="4"/>
      <c r="N64" s="4"/>
      <c r="O64" s="4"/>
      <c r="P64" s="4"/>
      <c r="Q64" s="4"/>
      <c r="R64" s="4"/>
      <c r="S64" s="4"/>
      <c r="T64" s="4"/>
      <c r="U64" s="4"/>
      <c r="V64" s="4"/>
      <c r="W64" s="4"/>
      <c r="X64" s="4"/>
      <c r="Y64" s="4"/>
      <c r="Z64" s="4"/>
      <c r="AA64" s="4"/>
      <c r="AB64" s="4"/>
      <c r="AC64" s="2"/>
      <c r="AD64" s="30">
        <f t="shared" si="6"/>
        <v>0</v>
      </c>
      <c r="AE64" s="11">
        <f t="shared" si="7"/>
        <v>4917.2999999999984</v>
      </c>
      <c r="AF64" s="23"/>
    </row>
    <row r="65" spans="2:32" ht="15.75" customHeight="1" x14ac:dyDescent="0.2">
      <c r="B65" s="61"/>
      <c r="C65" s="6"/>
      <c r="D65" s="144"/>
      <c r="E65" s="95"/>
      <c r="F65" s="60"/>
      <c r="G65" s="3"/>
      <c r="H65" s="3"/>
      <c r="I65" s="3"/>
      <c r="J65" s="3"/>
      <c r="K65" s="3"/>
      <c r="L65" s="8">
        <f t="shared" si="5"/>
        <v>0</v>
      </c>
      <c r="M65" s="4"/>
      <c r="N65" s="4"/>
      <c r="O65" s="4"/>
      <c r="P65" s="4"/>
      <c r="Q65" s="4"/>
      <c r="R65" s="4"/>
      <c r="S65" s="4"/>
      <c r="T65" s="4"/>
      <c r="U65" s="4"/>
      <c r="V65" s="4"/>
      <c r="W65" s="4"/>
      <c r="X65" s="4"/>
      <c r="Y65" s="4"/>
      <c r="Z65" s="4"/>
      <c r="AA65" s="4"/>
      <c r="AB65" s="4"/>
      <c r="AC65" s="2"/>
      <c r="AD65" s="30">
        <f t="shared" si="6"/>
        <v>0</v>
      </c>
      <c r="AE65" s="11">
        <f t="shared" si="7"/>
        <v>4917.2999999999984</v>
      </c>
      <c r="AF65" s="23"/>
    </row>
    <row r="66" spans="2:32" ht="15.75" customHeight="1" x14ac:dyDescent="0.2">
      <c r="B66" s="61"/>
      <c r="C66" s="6"/>
      <c r="D66" s="144"/>
      <c r="E66" s="95"/>
      <c r="F66" s="60"/>
      <c r="G66" s="3"/>
      <c r="H66" s="3"/>
      <c r="I66" s="3"/>
      <c r="J66" s="3"/>
      <c r="K66" s="3"/>
      <c r="L66" s="8">
        <f t="shared" si="5"/>
        <v>0</v>
      </c>
      <c r="M66" s="4"/>
      <c r="N66" s="4"/>
      <c r="O66" s="4"/>
      <c r="P66" s="4"/>
      <c r="Q66" s="4"/>
      <c r="R66" s="4"/>
      <c r="S66" s="4"/>
      <c r="T66" s="4"/>
      <c r="U66" s="4"/>
      <c r="V66" s="4"/>
      <c r="W66" s="4"/>
      <c r="X66" s="4"/>
      <c r="Y66" s="4"/>
      <c r="Z66" s="4"/>
      <c r="AA66" s="4"/>
      <c r="AB66" s="4"/>
      <c r="AC66" s="2"/>
      <c r="AD66" s="30">
        <f t="shared" si="6"/>
        <v>0</v>
      </c>
      <c r="AE66" s="11">
        <f t="shared" si="7"/>
        <v>4917.2999999999984</v>
      </c>
      <c r="AF66" s="23"/>
    </row>
    <row r="67" spans="2:32" ht="15.75" customHeight="1" x14ac:dyDescent="0.2">
      <c r="B67" s="61"/>
      <c r="C67" s="6"/>
      <c r="D67" s="144"/>
      <c r="E67" s="95"/>
      <c r="F67" s="60"/>
      <c r="G67" s="3"/>
      <c r="H67" s="3"/>
      <c r="I67" s="3"/>
      <c r="J67" s="3"/>
      <c r="K67" s="3"/>
      <c r="L67" s="8">
        <f t="shared" si="5"/>
        <v>0</v>
      </c>
      <c r="M67" s="4"/>
      <c r="N67" s="4"/>
      <c r="O67" s="4"/>
      <c r="P67" s="4"/>
      <c r="Q67" s="4"/>
      <c r="R67" s="4"/>
      <c r="S67" s="4"/>
      <c r="T67" s="4"/>
      <c r="U67" s="4"/>
      <c r="V67" s="4"/>
      <c r="W67" s="4"/>
      <c r="X67" s="4"/>
      <c r="Y67" s="4"/>
      <c r="Z67" s="4"/>
      <c r="AA67" s="4"/>
      <c r="AB67" s="4"/>
      <c r="AC67" s="2"/>
      <c r="AD67" s="30">
        <f t="shared" si="6"/>
        <v>0</v>
      </c>
      <c r="AE67" s="11">
        <f t="shared" si="7"/>
        <v>4917.2999999999984</v>
      </c>
      <c r="AF67" s="23"/>
    </row>
    <row r="68" spans="2:32" ht="15.75" customHeight="1" x14ac:dyDescent="0.2">
      <c r="B68" s="61"/>
      <c r="C68" s="6"/>
      <c r="D68" s="144"/>
      <c r="E68" s="95"/>
      <c r="F68" s="60"/>
      <c r="G68" s="3"/>
      <c r="H68" s="3"/>
      <c r="I68" s="3"/>
      <c r="J68" s="3"/>
      <c r="K68" s="3"/>
      <c r="L68" s="8">
        <f t="shared" si="5"/>
        <v>0</v>
      </c>
      <c r="M68" s="4"/>
      <c r="N68" s="4"/>
      <c r="O68" s="4"/>
      <c r="P68" s="4"/>
      <c r="Q68" s="4"/>
      <c r="R68" s="4"/>
      <c r="S68" s="4"/>
      <c r="T68" s="4"/>
      <c r="U68" s="4"/>
      <c r="V68" s="4"/>
      <c r="W68" s="4"/>
      <c r="X68" s="4"/>
      <c r="Y68" s="4"/>
      <c r="Z68" s="4"/>
      <c r="AA68" s="4"/>
      <c r="AB68" s="4"/>
      <c r="AC68" s="2"/>
      <c r="AD68" s="30">
        <f t="shared" si="6"/>
        <v>0</v>
      </c>
      <c r="AE68" s="11">
        <f t="shared" si="7"/>
        <v>4917.2999999999984</v>
      </c>
      <c r="AF68" s="23"/>
    </row>
    <row r="69" spans="2:32" ht="15.75" customHeight="1" x14ac:dyDescent="0.2">
      <c r="B69" s="61"/>
      <c r="C69" s="6"/>
      <c r="D69" s="144"/>
      <c r="E69" s="95"/>
      <c r="F69" s="60"/>
      <c r="G69" s="3"/>
      <c r="H69" s="3"/>
      <c r="I69" s="3"/>
      <c r="J69" s="3"/>
      <c r="K69" s="3"/>
      <c r="L69" s="8">
        <f t="shared" ref="L69:L100" si="8">SUM(F69:K69)</f>
        <v>0</v>
      </c>
      <c r="M69" s="4"/>
      <c r="N69" s="4"/>
      <c r="O69" s="4"/>
      <c r="P69" s="4"/>
      <c r="Q69" s="4"/>
      <c r="R69" s="4"/>
      <c r="S69" s="4"/>
      <c r="T69" s="4"/>
      <c r="U69" s="4"/>
      <c r="V69" s="4"/>
      <c r="W69" s="4"/>
      <c r="X69" s="4"/>
      <c r="Y69" s="4"/>
      <c r="Z69" s="4"/>
      <c r="AA69" s="4"/>
      <c r="AB69" s="4"/>
      <c r="AC69" s="2"/>
      <c r="AD69" s="30">
        <f t="shared" ref="AD69:AD100" si="9">SUM(M69:AC69)</f>
        <v>0</v>
      </c>
      <c r="AE69" s="11">
        <f t="shared" ref="AE69:AE100" si="10">AE68+L69-AD69</f>
        <v>4917.2999999999984</v>
      </c>
      <c r="AF69" s="23"/>
    </row>
    <row r="70" spans="2:32" ht="15.75" customHeight="1" x14ac:dyDescent="0.2">
      <c r="B70" s="61"/>
      <c r="C70" s="6"/>
      <c r="D70" s="144"/>
      <c r="E70" s="95"/>
      <c r="F70" s="60"/>
      <c r="G70" s="3"/>
      <c r="H70" s="3"/>
      <c r="I70" s="3"/>
      <c r="J70" s="3"/>
      <c r="K70" s="3"/>
      <c r="L70" s="8">
        <f t="shared" si="8"/>
        <v>0</v>
      </c>
      <c r="M70" s="4"/>
      <c r="N70" s="4"/>
      <c r="O70" s="4"/>
      <c r="P70" s="4"/>
      <c r="Q70" s="4"/>
      <c r="R70" s="4"/>
      <c r="S70" s="4"/>
      <c r="T70" s="4"/>
      <c r="U70" s="4"/>
      <c r="V70" s="4"/>
      <c r="W70" s="4"/>
      <c r="X70" s="4"/>
      <c r="Y70" s="4"/>
      <c r="Z70" s="4"/>
      <c r="AA70" s="4"/>
      <c r="AB70" s="4"/>
      <c r="AC70" s="2"/>
      <c r="AD70" s="30">
        <f t="shared" si="9"/>
        <v>0</v>
      </c>
      <c r="AE70" s="11">
        <f t="shared" si="10"/>
        <v>4917.2999999999984</v>
      </c>
      <c r="AF70" s="23"/>
    </row>
    <row r="71" spans="2:32" ht="15.75" customHeight="1" x14ac:dyDescent="0.2">
      <c r="B71" s="61"/>
      <c r="C71" s="6"/>
      <c r="D71" s="144"/>
      <c r="E71" s="95"/>
      <c r="F71" s="60"/>
      <c r="G71" s="3"/>
      <c r="H71" s="3"/>
      <c r="I71" s="3"/>
      <c r="J71" s="3"/>
      <c r="K71" s="3"/>
      <c r="L71" s="8">
        <f t="shared" si="8"/>
        <v>0</v>
      </c>
      <c r="M71" s="4"/>
      <c r="N71" s="4"/>
      <c r="O71" s="4"/>
      <c r="P71" s="4"/>
      <c r="Q71" s="4"/>
      <c r="R71" s="4"/>
      <c r="S71" s="4"/>
      <c r="T71" s="4"/>
      <c r="U71" s="4"/>
      <c r="V71" s="4"/>
      <c r="W71" s="4"/>
      <c r="X71" s="4"/>
      <c r="Y71" s="4"/>
      <c r="Z71" s="4"/>
      <c r="AA71" s="4"/>
      <c r="AB71" s="4"/>
      <c r="AC71" s="2"/>
      <c r="AD71" s="30">
        <f t="shared" si="9"/>
        <v>0</v>
      </c>
      <c r="AE71" s="11">
        <f t="shared" si="10"/>
        <v>4917.2999999999984</v>
      </c>
      <c r="AF71" s="23"/>
    </row>
    <row r="72" spans="2:32" ht="15.75" customHeight="1" x14ac:dyDescent="0.2">
      <c r="B72" s="61"/>
      <c r="C72" s="6"/>
      <c r="D72" s="144"/>
      <c r="E72" s="95"/>
      <c r="F72" s="60"/>
      <c r="G72" s="3"/>
      <c r="H72" s="3"/>
      <c r="I72" s="3"/>
      <c r="J72" s="3"/>
      <c r="K72" s="3"/>
      <c r="L72" s="8">
        <f t="shared" si="8"/>
        <v>0</v>
      </c>
      <c r="M72" s="4"/>
      <c r="N72" s="4"/>
      <c r="O72" s="4"/>
      <c r="P72" s="4"/>
      <c r="Q72" s="4"/>
      <c r="R72" s="4"/>
      <c r="S72" s="4"/>
      <c r="T72" s="4"/>
      <c r="U72" s="4"/>
      <c r="V72" s="4"/>
      <c r="W72" s="4"/>
      <c r="X72" s="4"/>
      <c r="Y72" s="4"/>
      <c r="Z72" s="4"/>
      <c r="AA72" s="4"/>
      <c r="AB72" s="4"/>
      <c r="AC72" s="2"/>
      <c r="AD72" s="30">
        <f t="shared" si="9"/>
        <v>0</v>
      </c>
      <c r="AE72" s="11">
        <f t="shared" si="10"/>
        <v>4917.2999999999984</v>
      </c>
      <c r="AF72" s="23"/>
    </row>
    <row r="73" spans="2:32" ht="15.75" customHeight="1" x14ac:dyDescent="0.2">
      <c r="B73" s="61"/>
      <c r="C73" s="6"/>
      <c r="D73" s="144"/>
      <c r="E73" s="95"/>
      <c r="F73" s="60"/>
      <c r="G73" s="3"/>
      <c r="H73" s="3"/>
      <c r="I73" s="3"/>
      <c r="J73" s="3"/>
      <c r="K73" s="3"/>
      <c r="L73" s="8">
        <f t="shared" si="8"/>
        <v>0</v>
      </c>
      <c r="M73" s="4"/>
      <c r="N73" s="4"/>
      <c r="O73" s="4"/>
      <c r="P73" s="4"/>
      <c r="Q73" s="4"/>
      <c r="R73" s="4"/>
      <c r="S73" s="4"/>
      <c r="T73" s="4"/>
      <c r="U73" s="4"/>
      <c r="V73" s="4"/>
      <c r="W73" s="4"/>
      <c r="X73" s="4"/>
      <c r="Y73" s="4"/>
      <c r="Z73" s="4"/>
      <c r="AA73" s="4"/>
      <c r="AB73" s="4"/>
      <c r="AC73" s="2"/>
      <c r="AD73" s="30">
        <f t="shared" si="9"/>
        <v>0</v>
      </c>
      <c r="AE73" s="11">
        <f t="shared" si="10"/>
        <v>4917.2999999999984</v>
      </c>
      <c r="AF73" s="23"/>
    </row>
    <row r="74" spans="2:32" ht="15.75" customHeight="1" x14ac:dyDescent="0.2">
      <c r="B74" s="61"/>
      <c r="C74" s="6"/>
      <c r="D74" s="144"/>
      <c r="E74" s="95"/>
      <c r="F74" s="60"/>
      <c r="G74" s="3"/>
      <c r="H74" s="3"/>
      <c r="I74" s="3"/>
      <c r="J74" s="3"/>
      <c r="K74" s="3"/>
      <c r="L74" s="8">
        <f t="shared" si="8"/>
        <v>0</v>
      </c>
      <c r="M74" s="4"/>
      <c r="N74" s="4"/>
      <c r="O74" s="4"/>
      <c r="P74" s="4"/>
      <c r="Q74" s="4"/>
      <c r="R74" s="4"/>
      <c r="S74" s="4"/>
      <c r="T74" s="4"/>
      <c r="U74" s="4"/>
      <c r="V74" s="4"/>
      <c r="W74" s="4"/>
      <c r="X74" s="4"/>
      <c r="Y74" s="4"/>
      <c r="Z74" s="4"/>
      <c r="AA74" s="4"/>
      <c r="AB74" s="4"/>
      <c r="AC74" s="2"/>
      <c r="AD74" s="30">
        <f t="shared" si="9"/>
        <v>0</v>
      </c>
      <c r="AE74" s="11">
        <f t="shared" si="10"/>
        <v>4917.2999999999984</v>
      </c>
      <c r="AF74" s="23"/>
    </row>
    <row r="75" spans="2:32" ht="15.75" customHeight="1" x14ac:dyDescent="0.2">
      <c r="B75" s="61"/>
      <c r="C75" s="6"/>
      <c r="D75" s="144"/>
      <c r="E75" s="95"/>
      <c r="F75" s="60"/>
      <c r="G75" s="3"/>
      <c r="H75" s="3"/>
      <c r="I75" s="3"/>
      <c r="J75" s="3"/>
      <c r="K75" s="3"/>
      <c r="L75" s="8">
        <f t="shared" si="8"/>
        <v>0</v>
      </c>
      <c r="M75" s="4"/>
      <c r="N75" s="4"/>
      <c r="O75" s="4"/>
      <c r="P75" s="4"/>
      <c r="Q75" s="4"/>
      <c r="R75" s="4"/>
      <c r="S75" s="4"/>
      <c r="T75" s="4"/>
      <c r="U75" s="4"/>
      <c r="V75" s="4"/>
      <c r="W75" s="4"/>
      <c r="X75" s="4"/>
      <c r="Y75" s="4"/>
      <c r="Z75" s="4"/>
      <c r="AA75" s="4"/>
      <c r="AB75" s="4"/>
      <c r="AC75" s="2"/>
      <c r="AD75" s="30">
        <f t="shared" si="9"/>
        <v>0</v>
      </c>
      <c r="AE75" s="11">
        <f t="shared" si="10"/>
        <v>4917.2999999999984</v>
      </c>
      <c r="AF75" s="23"/>
    </row>
    <row r="76" spans="2:32" ht="15.75" customHeight="1" x14ac:dyDescent="0.2">
      <c r="B76" s="61"/>
      <c r="C76" s="6"/>
      <c r="D76" s="144"/>
      <c r="E76" s="95"/>
      <c r="F76" s="60"/>
      <c r="G76" s="3"/>
      <c r="H76" s="3"/>
      <c r="I76" s="3"/>
      <c r="J76" s="3"/>
      <c r="K76" s="3"/>
      <c r="L76" s="8">
        <f t="shared" si="8"/>
        <v>0</v>
      </c>
      <c r="M76" s="4"/>
      <c r="N76" s="4"/>
      <c r="O76" s="4"/>
      <c r="P76" s="4"/>
      <c r="Q76" s="4"/>
      <c r="R76" s="4"/>
      <c r="S76" s="4"/>
      <c r="T76" s="4"/>
      <c r="U76" s="4"/>
      <c r="V76" s="4"/>
      <c r="W76" s="4"/>
      <c r="X76" s="4"/>
      <c r="Y76" s="4"/>
      <c r="Z76" s="4"/>
      <c r="AA76" s="4"/>
      <c r="AB76" s="4"/>
      <c r="AC76" s="2"/>
      <c r="AD76" s="30">
        <f t="shared" si="9"/>
        <v>0</v>
      </c>
      <c r="AE76" s="11">
        <f t="shared" si="10"/>
        <v>4917.2999999999984</v>
      </c>
      <c r="AF76" s="23"/>
    </row>
    <row r="77" spans="2:32" ht="15.75" customHeight="1" x14ac:dyDescent="0.2">
      <c r="B77" s="61"/>
      <c r="C77" s="6"/>
      <c r="D77" s="144"/>
      <c r="E77" s="95"/>
      <c r="F77" s="60"/>
      <c r="G77" s="3"/>
      <c r="H77" s="3"/>
      <c r="I77" s="3"/>
      <c r="J77" s="3"/>
      <c r="K77" s="3"/>
      <c r="L77" s="8">
        <f t="shared" si="8"/>
        <v>0</v>
      </c>
      <c r="M77" s="4"/>
      <c r="N77" s="4"/>
      <c r="O77" s="4"/>
      <c r="P77" s="4"/>
      <c r="Q77" s="4"/>
      <c r="R77" s="4"/>
      <c r="S77" s="4"/>
      <c r="T77" s="4"/>
      <c r="U77" s="4"/>
      <c r="V77" s="4"/>
      <c r="W77" s="4"/>
      <c r="X77" s="4"/>
      <c r="Y77" s="4"/>
      <c r="Z77" s="4"/>
      <c r="AA77" s="4"/>
      <c r="AB77" s="4"/>
      <c r="AC77" s="2"/>
      <c r="AD77" s="30">
        <f t="shared" si="9"/>
        <v>0</v>
      </c>
      <c r="AE77" s="11">
        <f t="shared" si="10"/>
        <v>4917.2999999999984</v>
      </c>
      <c r="AF77" s="23"/>
    </row>
    <row r="78" spans="2:32" ht="15.75" customHeight="1" x14ac:dyDescent="0.2">
      <c r="B78" s="61"/>
      <c r="C78" s="6"/>
      <c r="D78" s="144"/>
      <c r="E78" s="95"/>
      <c r="F78" s="60"/>
      <c r="G78" s="3"/>
      <c r="H78" s="3"/>
      <c r="I78" s="3"/>
      <c r="J78" s="3"/>
      <c r="K78" s="3"/>
      <c r="L78" s="8">
        <f t="shared" si="8"/>
        <v>0</v>
      </c>
      <c r="M78" s="4"/>
      <c r="N78" s="4"/>
      <c r="O78" s="4"/>
      <c r="P78" s="4"/>
      <c r="Q78" s="4"/>
      <c r="R78" s="4"/>
      <c r="S78" s="4"/>
      <c r="T78" s="4"/>
      <c r="U78" s="4"/>
      <c r="V78" s="4"/>
      <c r="W78" s="4"/>
      <c r="X78" s="4"/>
      <c r="Y78" s="4"/>
      <c r="Z78" s="4"/>
      <c r="AA78" s="4"/>
      <c r="AB78" s="4"/>
      <c r="AC78" s="2"/>
      <c r="AD78" s="30">
        <f t="shared" si="9"/>
        <v>0</v>
      </c>
      <c r="AE78" s="11">
        <f t="shared" si="10"/>
        <v>4917.2999999999984</v>
      </c>
      <c r="AF78" s="23"/>
    </row>
    <row r="79" spans="2:32" ht="15.75" customHeight="1" x14ac:dyDescent="0.2">
      <c r="B79" s="61"/>
      <c r="C79" s="6"/>
      <c r="D79" s="144"/>
      <c r="E79" s="95"/>
      <c r="F79" s="60"/>
      <c r="G79" s="3"/>
      <c r="H79" s="3"/>
      <c r="I79" s="3"/>
      <c r="J79" s="3"/>
      <c r="K79" s="3"/>
      <c r="L79" s="8">
        <f t="shared" si="8"/>
        <v>0</v>
      </c>
      <c r="M79" s="4"/>
      <c r="N79" s="4"/>
      <c r="O79" s="4"/>
      <c r="P79" s="4"/>
      <c r="Q79" s="4"/>
      <c r="R79" s="4"/>
      <c r="S79" s="4"/>
      <c r="T79" s="4"/>
      <c r="U79" s="4"/>
      <c r="V79" s="4"/>
      <c r="W79" s="4"/>
      <c r="X79" s="4"/>
      <c r="Y79" s="4"/>
      <c r="Z79" s="4"/>
      <c r="AA79" s="4"/>
      <c r="AB79" s="4"/>
      <c r="AC79" s="2"/>
      <c r="AD79" s="30">
        <f t="shared" si="9"/>
        <v>0</v>
      </c>
      <c r="AE79" s="11">
        <f t="shared" si="10"/>
        <v>4917.2999999999984</v>
      </c>
      <c r="AF79" s="23"/>
    </row>
    <row r="80" spans="2:32" ht="15.75" customHeight="1" x14ac:dyDescent="0.2">
      <c r="B80" s="61"/>
      <c r="C80" s="6"/>
      <c r="D80" s="144"/>
      <c r="E80" s="95"/>
      <c r="F80" s="60"/>
      <c r="G80" s="3"/>
      <c r="H80" s="3"/>
      <c r="I80" s="3"/>
      <c r="J80" s="3"/>
      <c r="K80" s="3"/>
      <c r="L80" s="8">
        <f t="shared" si="8"/>
        <v>0</v>
      </c>
      <c r="M80" s="4"/>
      <c r="N80" s="4"/>
      <c r="O80" s="4"/>
      <c r="P80" s="4"/>
      <c r="Q80" s="4"/>
      <c r="R80" s="4"/>
      <c r="S80" s="4"/>
      <c r="T80" s="4"/>
      <c r="U80" s="4"/>
      <c r="V80" s="4"/>
      <c r="W80" s="4"/>
      <c r="X80" s="4"/>
      <c r="Y80" s="4"/>
      <c r="Z80" s="4"/>
      <c r="AA80" s="4"/>
      <c r="AB80" s="4"/>
      <c r="AC80" s="2"/>
      <c r="AD80" s="30">
        <f t="shared" si="9"/>
        <v>0</v>
      </c>
      <c r="AE80" s="11">
        <f t="shared" si="10"/>
        <v>4917.2999999999984</v>
      </c>
      <c r="AF80" s="23"/>
    </row>
    <row r="81" spans="2:32" ht="15.75" customHeight="1" x14ac:dyDescent="0.2">
      <c r="B81" s="61"/>
      <c r="C81" s="6"/>
      <c r="D81" s="144"/>
      <c r="E81" s="95"/>
      <c r="F81" s="60"/>
      <c r="G81" s="3"/>
      <c r="H81" s="3"/>
      <c r="I81" s="3"/>
      <c r="J81" s="3"/>
      <c r="K81" s="3"/>
      <c r="L81" s="8">
        <f t="shared" si="8"/>
        <v>0</v>
      </c>
      <c r="M81" s="4"/>
      <c r="N81" s="4"/>
      <c r="O81" s="4"/>
      <c r="P81" s="4"/>
      <c r="Q81" s="4"/>
      <c r="R81" s="4"/>
      <c r="S81" s="4"/>
      <c r="T81" s="4"/>
      <c r="U81" s="4"/>
      <c r="V81" s="4"/>
      <c r="W81" s="4"/>
      <c r="X81" s="4"/>
      <c r="Y81" s="4"/>
      <c r="Z81" s="4"/>
      <c r="AA81" s="4"/>
      <c r="AB81" s="4"/>
      <c r="AC81" s="2"/>
      <c r="AD81" s="30">
        <f t="shared" si="9"/>
        <v>0</v>
      </c>
      <c r="AE81" s="11">
        <f t="shared" si="10"/>
        <v>4917.2999999999984</v>
      </c>
      <c r="AF81" s="23"/>
    </row>
    <row r="82" spans="2:32" ht="15.75" customHeight="1" x14ac:dyDescent="0.2">
      <c r="B82" s="61"/>
      <c r="C82" s="6"/>
      <c r="D82" s="144"/>
      <c r="E82" s="95"/>
      <c r="F82" s="60"/>
      <c r="G82" s="3"/>
      <c r="H82" s="3"/>
      <c r="I82" s="3"/>
      <c r="J82" s="3"/>
      <c r="K82" s="3"/>
      <c r="L82" s="8">
        <f t="shared" si="8"/>
        <v>0</v>
      </c>
      <c r="M82" s="4"/>
      <c r="N82" s="4"/>
      <c r="O82" s="4"/>
      <c r="P82" s="4"/>
      <c r="Q82" s="4"/>
      <c r="R82" s="4"/>
      <c r="S82" s="4"/>
      <c r="T82" s="4"/>
      <c r="U82" s="4"/>
      <c r="V82" s="4"/>
      <c r="W82" s="4"/>
      <c r="X82" s="4"/>
      <c r="Y82" s="4"/>
      <c r="Z82" s="4"/>
      <c r="AA82" s="4"/>
      <c r="AB82" s="4"/>
      <c r="AC82" s="2"/>
      <c r="AD82" s="30">
        <f t="shared" si="9"/>
        <v>0</v>
      </c>
      <c r="AE82" s="11">
        <f t="shared" si="10"/>
        <v>4917.2999999999984</v>
      </c>
      <c r="AF82" s="23"/>
    </row>
    <row r="83" spans="2:32" ht="15.75" customHeight="1" x14ac:dyDescent="0.2">
      <c r="B83" s="61"/>
      <c r="C83" s="6"/>
      <c r="D83" s="144"/>
      <c r="E83" s="95"/>
      <c r="F83" s="60"/>
      <c r="G83" s="3"/>
      <c r="H83" s="3"/>
      <c r="I83" s="3"/>
      <c r="J83" s="3"/>
      <c r="K83" s="3"/>
      <c r="L83" s="8">
        <f t="shared" si="8"/>
        <v>0</v>
      </c>
      <c r="M83" s="4"/>
      <c r="N83" s="4"/>
      <c r="O83" s="4"/>
      <c r="P83" s="4"/>
      <c r="Q83" s="4"/>
      <c r="R83" s="4"/>
      <c r="S83" s="4"/>
      <c r="T83" s="4"/>
      <c r="U83" s="4"/>
      <c r="V83" s="4"/>
      <c r="W83" s="4"/>
      <c r="X83" s="4"/>
      <c r="Y83" s="4"/>
      <c r="Z83" s="4"/>
      <c r="AA83" s="4"/>
      <c r="AB83" s="4"/>
      <c r="AC83" s="2"/>
      <c r="AD83" s="30">
        <f t="shared" si="9"/>
        <v>0</v>
      </c>
      <c r="AE83" s="11">
        <f t="shared" si="10"/>
        <v>4917.2999999999984</v>
      </c>
      <c r="AF83" s="23"/>
    </row>
    <row r="84" spans="2:32" ht="15.75" customHeight="1" x14ac:dyDescent="0.2">
      <c r="B84" s="61"/>
      <c r="C84" s="6"/>
      <c r="D84" s="144"/>
      <c r="E84" s="95"/>
      <c r="F84" s="60"/>
      <c r="G84" s="3"/>
      <c r="H84" s="3"/>
      <c r="I84" s="3"/>
      <c r="J84" s="3"/>
      <c r="K84" s="3"/>
      <c r="L84" s="8">
        <f t="shared" si="8"/>
        <v>0</v>
      </c>
      <c r="M84" s="4"/>
      <c r="N84" s="4"/>
      <c r="O84" s="4"/>
      <c r="P84" s="4"/>
      <c r="Q84" s="4"/>
      <c r="R84" s="4"/>
      <c r="S84" s="4"/>
      <c r="T84" s="4"/>
      <c r="U84" s="4"/>
      <c r="V84" s="4"/>
      <c r="W84" s="4"/>
      <c r="X84" s="4"/>
      <c r="Y84" s="4"/>
      <c r="Z84" s="4"/>
      <c r="AA84" s="4"/>
      <c r="AB84" s="4"/>
      <c r="AC84" s="2"/>
      <c r="AD84" s="30">
        <f t="shared" si="9"/>
        <v>0</v>
      </c>
      <c r="AE84" s="11">
        <f t="shared" si="10"/>
        <v>4917.2999999999984</v>
      </c>
      <c r="AF84" s="23"/>
    </row>
    <row r="85" spans="2:32" ht="15.75" customHeight="1" x14ac:dyDescent="0.2">
      <c r="B85" s="61"/>
      <c r="C85" s="6"/>
      <c r="D85" s="144"/>
      <c r="E85" s="95"/>
      <c r="F85" s="60"/>
      <c r="G85" s="3"/>
      <c r="H85" s="3"/>
      <c r="I85" s="3"/>
      <c r="J85" s="3"/>
      <c r="K85" s="3"/>
      <c r="L85" s="8">
        <f t="shared" si="8"/>
        <v>0</v>
      </c>
      <c r="M85" s="4"/>
      <c r="N85" s="4"/>
      <c r="O85" s="4"/>
      <c r="P85" s="4"/>
      <c r="Q85" s="4"/>
      <c r="R85" s="4"/>
      <c r="S85" s="4"/>
      <c r="T85" s="4"/>
      <c r="U85" s="4"/>
      <c r="V85" s="4"/>
      <c r="W85" s="4"/>
      <c r="X85" s="4"/>
      <c r="Y85" s="4"/>
      <c r="Z85" s="4"/>
      <c r="AA85" s="4"/>
      <c r="AB85" s="4"/>
      <c r="AC85" s="2"/>
      <c r="AD85" s="30">
        <f t="shared" si="9"/>
        <v>0</v>
      </c>
      <c r="AE85" s="11">
        <f t="shared" si="10"/>
        <v>4917.2999999999984</v>
      </c>
      <c r="AF85" s="23"/>
    </row>
    <row r="86" spans="2:32" ht="15.75" customHeight="1" x14ac:dyDescent="0.2">
      <c r="B86" s="61"/>
      <c r="C86" s="6"/>
      <c r="D86" s="144"/>
      <c r="E86" s="95"/>
      <c r="F86" s="60"/>
      <c r="G86" s="3"/>
      <c r="H86" s="3"/>
      <c r="I86" s="3"/>
      <c r="J86" s="3"/>
      <c r="K86" s="3"/>
      <c r="L86" s="8">
        <f t="shared" si="8"/>
        <v>0</v>
      </c>
      <c r="M86" s="4"/>
      <c r="N86" s="4"/>
      <c r="O86" s="4"/>
      <c r="P86" s="4"/>
      <c r="Q86" s="4"/>
      <c r="R86" s="4"/>
      <c r="S86" s="4"/>
      <c r="T86" s="4"/>
      <c r="U86" s="4"/>
      <c r="V86" s="4"/>
      <c r="W86" s="4"/>
      <c r="X86" s="4"/>
      <c r="Y86" s="4"/>
      <c r="Z86" s="4"/>
      <c r="AA86" s="4"/>
      <c r="AB86" s="4"/>
      <c r="AC86" s="2"/>
      <c r="AD86" s="30">
        <f t="shared" si="9"/>
        <v>0</v>
      </c>
      <c r="AE86" s="11">
        <f t="shared" si="10"/>
        <v>4917.2999999999984</v>
      </c>
      <c r="AF86" s="23"/>
    </row>
    <row r="87" spans="2:32" ht="15.75" customHeight="1" x14ac:dyDescent="0.2">
      <c r="B87" s="61"/>
      <c r="C87" s="6"/>
      <c r="D87" s="144"/>
      <c r="E87" s="95"/>
      <c r="F87" s="60"/>
      <c r="G87" s="3"/>
      <c r="H87" s="3"/>
      <c r="I87" s="3"/>
      <c r="J87" s="3"/>
      <c r="K87" s="3"/>
      <c r="L87" s="8">
        <f t="shared" si="8"/>
        <v>0</v>
      </c>
      <c r="M87" s="4"/>
      <c r="N87" s="4"/>
      <c r="O87" s="4"/>
      <c r="P87" s="4"/>
      <c r="Q87" s="4"/>
      <c r="R87" s="4"/>
      <c r="S87" s="4"/>
      <c r="T87" s="4"/>
      <c r="U87" s="4"/>
      <c r="V87" s="4"/>
      <c r="W87" s="4"/>
      <c r="X87" s="4"/>
      <c r="Y87" s="4"/>
      <c r="Z87" s="4"/>
      <c r="AA87" s="4"/>
      <c r="AB87" s="4"/>
      <c r="AC87" s="2"/>
      <c r="AD87" s="30">
        <f t="shared" si="9"/>
        <v>0</v>
      </c>
      <c r="AE87" s="11">
        <f t="shared" si="10"/>
        <v>4917.2999999999984</v>
      </c>
      <c r="AF87" s="23"/>
    </row>
    <row r="88" spans="2:32" ht="15.75" customHeight="1" x14ac:dyDescent="0.2">
      <c r="B88" s="61"/>
      <c r="C88" s="6"/>
      <c r="D88" s="144"/>
      <c r="E88" s="95"/>
      <c r="F88" s="60"/>
      <c r="G88" s="3"/>
      <c r="H88" s="3"/>
      <c r="I88" s="3"/>
      <c r="J88" s="3"/>
      <c r="K88" s="3"/>
      <c r="L88" s="8">
        <f t="shared" si="8"/>
        <v>0</v>
      </c>
      <c r="M88" s="4"/>
      <c r="N88" s="4"/>
      <c r="O88" s="4"/>
      <c r="P88" s="4"/>
      <c r="Q88" s="4"/>
      <c r="R88" s="4"/>
      <c r="S88" s="4"/>
      <c r="T88" s="4"/>
      <c r="U88" s="4"/>
      <c r="V88" s="4"/>
      <c r="W88" s="4"/>
      <c r="X88" s="4"/>
      <c r="Y88" s="4"/>
      <c r="Z88" s="4"/>
      <c r="AA88" s="4"/>
      <c r="AB88" s="4"/>
      <c r="AC88" s="2"/>
      <c r="AD88" s="30">
        <f t="shared" si="9"/>
        <v>0</v>
      </c>
      <c r="AE88" s="11">
        <f t="shared" si="10"/>
        <v>4917.2999999999984</v>
      </c>
      <c r="AF88" s="23"/>
    </row>
    <row r="89" spans="2:32" ht="15.75" customHeight="1" x14ac:dyDescent="0.2">
      <c r="B89" s="61"/>
      <c r="C89" s="6"/>
      <c r="D89" s="144"/>
      <c r="E89" s="95"/>
      <c r="F89" s="60"/>
      <c r="G89" s="3"/>
      <c r="H89" s="3"/>
      <c r="I89" s="3"/>
      <c r="J89" s="3"/>
      <c r="K89" s="3"/>
      <c r="L89" s="8">
        <f t="shared" si="8"/>
        <v>0</v>
      </c>
      <c r="M89" s="4"/>
      <c r="N89" s="4"/>
      <c r="O89" s="4"/>
      <c r="P89" s="4"/>
      <c r="Q89" s="4"/>
      <c r="R89" s="4"/>
      <c r="S89" s="4"/>
      <c r="T89" s="4"/>
      <c r="U89" s="4"/>
      <c r="V89" s="4"/>
      <c r="W89" s="4"/>
      <c r="X89" s="4"/>
      <c r="Y89" s="4"/>
      <c r="Z89" s="4"/>
      <c r="AA89" s="4"/>
      <c r="AB89" s="4"/>
      <c r="AC89" s="2"/>
      <c r="AD89" s="30">
        <f t="shared" si="9"/>
        <v>0</v>
      </c>
      <c r="AE89" s="11">
        <f t="shared" si="10"/>
        <v>4917.2999999999984</v>
      </c>
      <c r="AF89" s="23"/>
    </row>
    <row r="90" spans="2:32" ht="15.75" customHeight="1" x14ac:dyDescent="0.2">
      <c r="B90" s="61"/>
      <c r="C90" s="6"/>
      <c r="D90" s="144"/>
      <c r="E90" s="95"/>
      <c r="F90" s="60"/>
      <c r="G90" s="3"/>
      <c r="H90" s="3"/>
      <c r="I90" s="3"/>
      <c r="J90" s="3"/>
      <c r="K90" s="3"/>
      <c r="L90" s="8">
        <f t="shared" si="8"/>
        <v>0</v>
      </c>
      <c r="M90" s="4"/>
      <c r="N90" s="4"/>
      <c r="O90" s="4"/>
      <c r="P90" s="4"/>
      <c r="Q90" s="4"/>
      <c r="R90" s="4"/>
      <c r="S90" s="4"/>
      <c r="T90" s="4"/>
      <c r="U90" s="4"/>
      <c r="V90" s="4"/>
      <c r="W90" s="4"/>
      <c r="X90" s="4"/>
      <c r="Y90" s="4"/>
      <c r="Z90" s="4"/>
      <c r="AA90" s="4"/>
      <c r="AB90" s="4"/>
      <c r="AC90" s="2"/>
      <c r="AD90" s="30">
        <f t="shared" si="9"/>
        <v>0</v>
      </c>
      <c r="AE90" s="11">
        <f t="shared" si="10"/>
        <v>4917.2999999999984</v>
      </c>
      <c r="AF90" s="23"/>
    </row>
    <row r="91" spans="2:32" ht="15.75" customHeight="1" x14ac:dyDescent="0.2">
      <c r="B91" s="61"/>
      <c r="C91" s="6"/>
      <c r="D91" s="144"/>
      <c r="E91" s="95"/>
      <c r="F91" s="60"/>
      <c r="G91" s="3"/>
      <c r="H91" s="3"/>
      <c r="I91" s="3"/>
      <c r="J91" s="3"/>
      <c r="K91" s="3"/>
      <c r="L91" s="8">
        <f t="shared" si="8"/>
        <v>0</v>
      </c>
      <c r="M91" s="4"/>
      <c r="N91" s="4"/>
      <c r="O91" s="4"/>
      <c r="P91" s="4"/>
      <c r="Q91" s="4"/>
      <c r="R91" s="4"/>
      <c r="S91" s="4"/>
      <c r="T91" s="4"/>
      <c r="U91" s="4"/>
      <c r="V91" s="4"/>
      <c r="W91" s="4"/>
      <c r="X91" s="4"/>
      <c r="Y91" s="4"/>
      <c r="Z91" s="4"/>
      <c r="AA91" s="4"/>
      <c r="AB91" s="4"/>
      <c r="AC91" s="2"/>
      <c r="AD91" s="30">
        <f t="shared" si="9"/>
        <v>0</v>
      </c>
      <c r="AE91" s="11">
        <f t="shared" si="10"/>
        <v>4917.2999999999984</v>
      </c>
      <c r="AF91" s="23"/>
    </row>
    <row r="92" spans="2:32" ht="15.75" customHeight="1" x14ac:dyDescent="0.2">
      <c r="B92" s="61"/>
      <c r="C92" s="6"/>
      <c r="D92" s="144"/>
      <c r="E92" s="95"/>
      <c r="F92" s="60"/>
      <c r="G92" s="3"/>
      <c r="H92" s="3"/>
      <c r="I92" s="3"/>
      <c r="J92" s="3"/>
      <c r="K92" s="3"/>
      <c r="L92" s="8">
        <f t="shared" si="8"/>
        <v>0</v>
      </c>
      <c r="M92" s="4"/>
      <c r="N92" s="4"/>
      <c r="O92" s="4"/>
      <c r="P92" s="4"/>
      <c r="Q92" s="4"/>
      <c r="R92" s="4"/>
      <c r="S92" s="4"/>
      <c r="T92" s="4"/>
      <c r="U92" s="4"/>
      <c r="V92" s="4"/>
      <c r="W92" s="4"/>
      <c r="X92" s="4"/>
      <c r="Y92" s="4"/>
      <c r="Z92" s="4"/>
      <c r="AA92" s="4"/>
      <c r="AB92" s="4"/>
      <c r="AC92" s="2"/>
      <c r="AD92" s="30">
        <f t="shared" si="9"/>
        <v>0</v>
      </c>
      <c r="AE92" s="11">
        <f t="shared" si="10"/>
        <v>4917.2999999999984</v>
      </c>
      <c r="AF92" s="23"/>
    </row>
    <row r="93" spans="2:32" ht="15.75" customHeight="1" x14ac:dyDescent="0.2">
      <c r="B93" s="61"/>
      <c r="C93" s="6"/>
      <c r="D93" s="144"/>
      <c r="E93" s="95"/>
      <c r="F93" s="60"/>
      <c r="G93" s="3"/>
      <c r="H93" s="3"/>
      <c r="I93" s="3"/>
      <c r="J93" s="3"/>
      <c r="K93" s="3"/>
      <c r="L93" s="8">
        <f t="shared" si="8"/>
        <v>0</v>
      </c>
      <c r="M93" s="4"/>
      <c r="N93" s="4"/>
      <c r="O93" s="4"/>
      <c r="P93" s="4"/>
      <c r="Q93" s="4"/>
      <c r="R93" s="4"/>
      <c r="S93" s="4"/>
      <c r="T93" s="4"/>
      <c r="U93" s="4"/>
      <c r="V93" s="4"/>
      <c r="W93" s="4"/>
      <c r="X93" s="4"/>
      <c r="Y93" s="4"/>
      <c r="Z93" s="4"/>
      <c r="AA93" s="4"/>
      <c r="AB93" s="4"/>
      <c r="AC93" s="2"/>
      <c r="AD93" s="30">
        <f t="shared" si="9"/>
        <v>0</v>
      </c>
      <c r="AE93" s="11">
        <f t="shared" si="10"/>
        <v>4917.2999999999984</v>
      </c>
      <c r="AF93" s="23"/>
    </row>
    <row r="94" spans="2:32" ht="15.75" customHeight="1" x14ac:dyDescent="0.2">
      <c r="B94" s="61"/>
      <c r="C94" s="6"/>
      <c r="D94" s="144"/>
      <c r="E94" s="95"/>
      <c r="F94" s="60"/>
      <c r="G94" s="3"/>
      <c r="H94" s="3"/>
      <c r="I94" s="3"/>
      <c r="J94" s="3"/>
      <c r="K94" s="3"/>
      <c r="L94" s="8">
        <f t="shared" si="8"/>
        <v>0</v>
      </c>
      <c r="M94" s="4"/>
      <c r="N94" s="4"/>
      <c r="O94" s="4"/>
      <c r="P94" s="4"/>
      <c r="Q94" s="4"/>
      <c r="R94" s="4"/>
      <c r="S94" s="4"/>
      <c r="T94" s="4"/>
      <c r="U94" s="4"/>
      <c r="V94" s="4"/>
      <c r="W94" s="4"/>
      <c r="X94" s="4"/>
      <c r="Y94" s="4"/>
      <c r="Z94" s="4"/>
      <c r="AA94" s="4"/>
      <c r="AB94" s="4"/>
      <c r="AC94" s="2"/>
      <c r="AD94" s="30">
        <f t="shared" si="9"/>
        <v>0</v>
      </c>
      <c r="AE94" s="11">
        <f t="shared" si="10"/>
        <v>4917.2999999999984</v>
      </c>
      <c r="AF94" s="23"/>
    </row>
    <row r="95" spans="2:32" ht="15.75" customHeight="1" x14ac:dyDescent="0.2">
      <c r="B95" s="61"/>
      <c r="C95" s="6"/>
      <c r="D95" s="144"/>
      <c r="E95" s="95"/>
      <c r="F95" s="60"/>
      <c r="G95" s="3"/>
      <c r="H95" s="3"/>
      <c r="I95" s="3"/>
      <c r="J95" s="3"/>
      <c r="K95" s="3"/>
      <c r="L95" s="8">
        <f t="shared" si="8"/>
        <v>0</v>
      </c>
      <c r="M95" s="4"/>
      <c r="N95" s="4"/>
      <c r="O95" s="4"/>
      <c r="P95" s="4"/>
      <c r="Q95" s="4"/>
      <c r="R95" s="4"/>
      <c r="S95" s="4"/>
      <c r="T95" s="4"/>
      <c r="U95" s="4"/>
      <c r="V95" s="4"/>
      <c r="W95" s="4"/>
      <c r="X95" s="4"/>
      <c r="Y95" s="4"/>
      <c r="Z95" s="4"/>
      <c r="AA95" s="4"/>
      <c r="AB95" s="4"/>
      <c r="AC95" s="2"/>
      <c r="AD95" s="30">
        <f t="shared" si="9"/>
        <v>0</v>
      </c>
      <c r="AE95" s="11">
        <f t="shared" si="10"/>
        <v>4917.2999999999984</v>
      </c>
      <c r="AF95" s="23"/>
    </row>
    <row r="96" spans="2:32" ht="15.75" customHeight="1" x14ac:dyDescent="0.2">
      <c r="B96" s="61"/>
      <c r="C96" s="6"/>
      <c r="D96" s="144"/>
      <c r="E96" s="95"/>
      <c r="F96" s="60"/>
      <c r="G96" s="3"/>
      <c r="H96" s="3"/>
      <c r="I96" s="3"/>
      <c r="J96" s="3"/>
      <c r="K96" s="3"/>
      <c r="L96" s="8">
        <f t="shared" si="8"/>
        <v>0</v>
      </c>
      <c r="M96" s="4"/>
      <c r="N96" s="4"/>
      <c r="O96" s="4"/>
      <c r="P96" s="4"/>
      <c r="Q96" s="4"/>
      <c r="R96" s="4"/>
      <c r="S96" s="4"/>
      <c r="T96" s="4"/>
      <c r="U96" s="4"/>
      <c r="V96" s="4"/>
      <c r="W96" s="4"/>
      <c r="X96" s="4"/>
      <c r="Y96" s="4"/>
      <c r="Z96" s="4"/>
      <c r="AA96" s="4"/>
      <c r="AB96" s="4"/>
      <c r="AC96" s="2"/>
      <c r="AD96" s="30">
        <f t="shared" si="9"/>
        <v>0</v>
      </c>
      <c r="AE96" s="11">
        <f t="shared" si="10"/>
        <v>4917.2999999999984</v>
      </c>
      <c r="AF96" s="23"/>
    </row>
    <row r="97" spans="2:32" ht="15.75" customHeight="1" x14ac:dyDescent="0.2">
      <c r="B97" s="61"/>
      <c r="C97" s="6"/>
      <c r="D97" s="144"/>
      <c r="E97" s="95"/>
      <c r="F97" s="60"/>
      <c r="G97" s="3"/>
      <c r="H97" s="3"/>
      <c r="I97" s="3"/>
      <c r="J97" s="3"/>
      <c r="K97" s="3"/>
      <c r="L97" s="8">
        <f t="shared" si="8"/>
        <v>0</v>
      </c>
      <c r="M97" s="4"/>
      <c r="N97" s="4"/>
      <c r="O97" s="4"/>
      <c r="P97" s="4"/>
      <c r="Q97" s="4"/>
      <c r="R97" s="4"/>
      <c r="S97" s="4"/>
      <c r="T97" s="4"/>
      <c r="U97" s="4"/>
      <c r="V97" s="4"/>
      <c r="W97" s="4"/>
      <c r="X97" s="4"/>
      <c r="Y97" s="4"/>
      <c r="Z97" s="4"/>
      <c r="AA97" s="4"/>
      <c r="AB97" s="4"/>
      <c r="AC97" s="2"/>
      <c r="AD97" s="30">
        <f t="shared" si="9"/>
        <v>0</v>
      </c>
      <c r="AE97" s="11">
        <f t="shared" si="10"/>
        <v>4917.2999999999984</v>
      </c>
      <c r="AF97" s="23"/>
    </row>
    <row r="98" spans="2:32" ht="15.75" customHeight="1" x14ac:dyDescent="0.2">
      <c r="B98" s="61"/>
      <c r="C98" s="6"/>
      <c r="D98" s="144"/>
      <c r="E98" s="95"/>
      <c r="F98" s="60"/>
      <c r="G98" s="3"/>
      <c r="H98" s="3"/>
      <c r="I98" s="3"/>
      <c r="J98" s="3"/>
      <c r="K98" s="3"/>
      <c r="L98" s="8">
        <f t="shared" si="8"/>
        <v>0</v>
      </c>
      <c r="M98" s="4"/>
      <c r="N98" s="4"/>
      <c r="O98" s="4"/>
      <c r="P98" s="4"/>
      <c r="Q98" s="4"/>
      <c r="R98" s="4"/>
      <c r="S98" s="4"/>
      <c r="T98" s="4"/>
      <c r="U98" s="4"/>
      <c r="V98" s="4"/>
      <c r="W98" s="4"/>
      <c r="X98" s="4"/>
      <c r="Y98" s="4"/>
      <c r="Z98" s="4"/>
      <c r="AA98" s="4"/>
      <c r="AB98" s="4"/>
      <c r="AC98" s="2"/>
      <c r="AD98" s="30">
        <f t="shared" si="9"/>
        <v>0</v>
      </c>
      <c r="AE98" s="11">
        <f t="shared" si="10"/>
        <v>4917.2999999999984</v>
      </c>
      <c r="AF98" s="23"/>
    </row>
    <row r="99" spans="2:32" ht="15.75" customHeight="1" x14ac:dyDescent="0.2">
      <c r="B99" s="61"/>
      <c r="C99" s="6"/>
      <c r="D99" s="144"/>
      <c r="E99" s="95"/>
      <c r="F99" s="60"/>
      <c r="G99" s="3"/>
      <c r="H99" s="3"/>
      <c r="I99" s="3"/>
      <c r="J99" s="3"/>
      <c r="K99" s="3"/>
      <c r="L99" s="8">
        <f t="shared" si="8"/>
        <v>0</v>
      </c>
      <c r="M99" s="4"/>
      <c r="N99" s="4"/>
      <c r="O99" s="4"/>
      <c r="P99" s="4"/>
      <c r="Q99" s="4"/>
      <c r="R99" s="4"/>
      <c r="S99" s="4"/>
      <c r="T99" s="4"/>
      <c r="U99" s="4"/>
      <c r="V99" s="4"/>
      <c r="W99" s="4"/>
      <c r="X99" s="4"/>
      <c r="Y99" s="4"/>
      <c r="Z99" s="4"/>
      <c r="AA99" s="4"/>
      <c r="AB99" s="4"/>
      <c r="AC99" s="2"/>
      <c r="AD99" s="30">
        <f t="shared" si="9"/>
        <v>0</v>
      </c>
      <c r="AE99" s="11">
        <f t="shared" si="10"/>
        <v>4917.2999999999984</v>
      </c>
      <c r="AF99" s="23"/>
    </row>
    <row r="100" spans="2:32" ht="15.75" customHeight="1" x14ac:dyDescent="0.2">
      <c r="B100" s="61"/>
      <c r="C100" s="6"/>
      <c r="D100" s="144"/>
      <c r="E100" s="95"/>
      <c r="F100" s="60"/>
      <c r="G100" s="3"/>
      <c r="H100" s="3"/>
      <c r="I100" s="3"/>
      <c r="J100" s="3"/>
      <c r="K100" s="3"/>
      <c r="L100" s="8">
        <f t="shared" si="8"/>
        <v>0</v>
      </c>
      <c r="M100" s="4"/>
      <c r="N100" s="4"/>
      <c r="O100" s="4"/>
      <c r="P100" s="4"/>
      <c r="Q100" s="4"/>
      <c r="R100" s="4"/>
      <c r="S100" s="4"/>
      <c r="T100" s="4"/>
      <c r="U100" s="4"/>
      <c r="V100" s="4"/>
      <c r="W100" s="4"/>
      <c r="X100" s="4"/>
      <c r="Y100" s="4"/>
      <c r="Z100" s="4"/>
      <c r="AA100" s="4"/>
      <c r="AB100" s="4"/>
      <c r="AC100" s="2"/>
      <c r="AD100" s="30">
        <f t="shared" si="9"/>
        <v>0</v>
      </c>
      <c r="AE100" s="11">
        <f t="shared" si="10"/>
        <v>4917.2999999999984</v>
      </c>
      <c r="AF100" s="23"/>
    </row>
    <row r="101" spans="2:32" ht="15.75" customHeight="1" x14ac:dyDescent="0.2">
      <c r="B101" s="61"/>
      <c r="C101" s="6"/>
      <c r="D101" s="144"/>
      <c r="E101" s="95"/>
      <c r="F101" s="60"/>
      <c r="G101" s="3"/>
      <c r="H101" s="3"/>
      <c r="I101" s="3"/>
      <c r="J101" s="3"/>
      <c r="K101" s="3"/>
      <c r="L101" s="8">
        <f t="shared" ref="L101:L125" si="11">SUM(F101:K101)</f>
        <v>0</v>
      </c>
      <c r="M101" s="4"/>
      <c r="N101" s="4"/>
      <c r="O101" s="4"/>
      <c r="P101" s="4"/>
      <c r="Q101" s="4"/>
      <c r="R101" s="4"/>
      <c r="S101" s="4"/>
      <c r="T101" s="4"/>
      <c r="U101" s="4"/>
      <c r="V101" s="4"/>
      <c r="W101" s="4"/>
      <c r="X101" s="4"/>
      <c r="Y101" s="4"/>
      <c r="Z101" s="4"/>
      <c r="AA101" s="4"/>
      <c r="AB101" s="4"/>
      <c r="AC101" s="2"/>
      <c r="AD101" s="30">
        <f t="shared" ref="AD101:AD121" si="12">SUM(M101:AC101)</f>
        <v>0</v>
      </c>
      <c r="AE101" s="11">
        <f t="shared" ref="AE101:AE125" si="13">AE100+L101-AD101</f>
        <v>4917.2999999999984</v>
      </c>
      <c r="AF101" s="23"/>
    </row>
    <row r="102" spans="2:32" ht="15.75" customHeight="1" x14ac:dyDescent="0.2">
      <c r="B102" s="61"/>
      <c r="C102" s="6"/>
      <c r="D102" s="144"/>
      <c r="E102" s="95"/>
      <c r="F102" s="60"/>
      <c r="G102" s="3"/>
      <c r="H102" s="3"/>
      <c r="I102" s="3"/>
      <c r="J102" s="3"/>
      <c r="K102" s="3"/>
      <c r="L102" s="8">
        <f t="shared" si="11"/>
        <v>0</v>
      </c>
      <c r="M102" s="4"/>
      <c r="N102" s="4"/>
      <c r="O102" s="4"/>
      <c r="P102" s="4"/>
      <c r="Q102" s="4"/>
      <c r="R102" s="4"/>
      <c r="S102" s="4"/>
      <c r="T102" s="4"/>
      <c r="U102" s="4"/>
      <c r="V102" s="4"/>
      <c r="W102" s="4"/>
      <c r="X102" s="4"/>
      <c r="Y102" s="4"/>
      <c r="Z102" s="4"/>
      <c r="AA102" s="4"/>
      <c r="AB102" s="4"/>
      <c r="AC102" s="2"/>
      <c r="AD102" s="30">
        <f t="shared" si="12"/>
        <v>0</v>
      </c>
      <c r="AE102" s="11">
        <f t="shared" si="13"/>
        <v>4917.2999999999984</v>
      </c>
      <c r="AF102" s="23"/>
    </row>
    <row r="103" spans="2:32" ht="15.75" customHeight="1" x14ac:dyDescent="0.2">
      <c r="B103" s="61"/>
      <c r="C103" s="6"/>
      <c r="D103" s="144"/>
      <c r="E103" s="95"/>
      <c r="F103" s="60"/>
      <c r="G103" s="3"/>
      <c r="H103" s="3"/>
      <c r="I103" s="3"/>
      <c r="J103" s="3"/>
      <c r="K103" s="3"/>
      <c r="L103" s="8">
        <f t="shared" si="11"/>
        <v>0</v>
      </c>
      <c r="M103" s="4"/>
      <c r="N103" s="4"/>
      <c r="O103" s="4"/>
      <c r="P103" s="4"/>
      <c r="Q103" s="4"/>
      <c r="R103" s="4"/>
      <c r="S103" s="4"/>
      <c r="T103" s="4"/>
      <c r="U103" s="4"/>
      <c r="V103" s="4"/>
      <c r="W103" s="4"/>
      <c r="X103" s="4"/>
      <c r="Y103" s="4"/>
      <c r="Z103" s="4"/>
      <c r="AA103" s="4"/>
      <c r="AB103" s="4"/>
      <c r="AC103" s="2"/>
      <c r="AD103" s="30">
        <f t="shared" si="12"/>
        <v>0</v>
      </c>
      <c r="AE103" s="11">
        <f t="shared" si="13"/>
        <v>4917.2999999999984</v>
      </c>
      <c r="AF103" s="23"/>
    </row>
    <row r="104" spans="2:32" ht="15.75" customHeight="1" x14ac:dyDescent="0.2">
      <c r="B104" s="61"/>
      <c r="C104" s="6"/>
      <c r="D104" s="144"/>
      <c r="E104" s="95"/>
      <c r="F104" s="60"/>
      <c r="G104" s="3"/>
      <c r="H104" s="3"/>
      <c r="I104" s="3"/>
      <c r="J104" s="3"/>
      <c r="K104" s="3"/>
      <c r="L104" s="8">
        <f t="shared" si="11"/>
        <v>0</v>
      </c>
      <c r="M104" s="4"/>
      <c r="N104" s="4"/>
      <c r="O104" s="4"/>
      <c r="P104" s="4"/>
      <c r="Q104" s="4"/>
      <c r="R104" s="4"/>
      <c r="S104" s="4"/>
      <c r="T104" s="4"/>
      <c r="U104" s="4"/>
      <c r="V104" s="4"/>
      <c r="W104" s="4"/>
      <c r="X104" s="4"/>
      <c r="Y104" s="4"/>
      <c r="Z104" s="4"/>
      <c r="AA104" s="4"/>
      <c r="AB104" s="4"/>
      <c r="AC104" s="2"/>
      <c r="AD104" s="30">
        <f t="shared" si="12"/>
        <v>0</v>
      </c>
      <c r="AE104" s="11">
        <f t="shared" si="13"/>
        <v>4917.2999999999984</v>
      </c>
      <c r="AF104" s="23"/>
    </row>
    <row r="105" spans="2:32" ht="15.75" customHeight="1" x14ac:dyDescent="0.2">
      <c r="B105" s="61"/>
      <c r="C105" s="6"/>
      <c r="D105" s="144"/>
      <c r="E105" s="95"/>
      <c r="F105" s="60"/>
      <c r="G105" s="3"/>
      <c r="H105" s="3"/>
      <c r="I105" s="3"/>
      <c r="J105" s="3"/>
      <c r="K105" s="3"/>
      <c r="L105" s="8">
        <f t="shared" si="11"/>
        <v>0</v>
      </c>
      <c r="M105" s="4"/>
      <c r="N105" s="4"/>
      <c r="O105" s="4"/>
      <c r="P105" s="4"/>
      <c r="Q105" s="4"/>
      <c r="R105" s="4"/>
      <c r="S105" s="4"/>
      <c r="T105" s="4"/>
      <c r="U105" s="4"/>
      <c r="V105" s="4"/>
      <c r="W105" s="4"/>
      <c r="X105" s="4"/>
      <c r="Y105" s="4"/>
      <c r="Z105" s="4"/>
      <c r="AA105" s="4"/>
      <c r="AB105" s="4"/>
      <c r="AC105" s="2"/>
      <c r="AD105" s="30">
        <f t="shared" si="12"/>
        <v>0</v>
      </c>
      <c r="AE105" s="11">
        <f t="shared" si="13"/>
        <v>4917.2999999999984</v>
      </c>
      <c r="AF105" s="23"/>
    </row>
    <row r="106" spans="2:32" ht="15.75" customHeight="1" x14ac:dyDescent="0.2">
      <c r="B106" s="61"/>
      <c r="C106" s="6"/>
      <c r="D106" s="144"/>
      <c r="E106" s="95"/>
      <c r="F106" s="60"/>
      <c r="G106" s="3"/>
      <c r="H106" s="3"/>
      <c r="I106" s="3"/>
      <c r="J106" s="3"/>
      <c r="K106" s="3"/>
      <c r="L106" s="8">
        <f t="shared" si="11"/>
        <v>0</v>
      </c>
      <c r="M106" s="4"/>
      <c r="N106" s="4"/>
      <c r="O106" s="4"/>
      <c r="P106" s="4"/>
      <c r="Q106" s="4"/>
      <c r="R106" s="4"/>
      <c r="S106" s="4"/>
      <c r="T106" s="4"/>
      <c r="U106" s="4"/>
      <c r="V106" s="4"/>
      <c r="W106" s="4"/>
      <c r="X106" s="4"/>
      <c r="Y106" s="4"/>
      <c r="Z106" s="4"/>
      <c r="AA106" s="4"/>
      <c r="AB106" s="4"/>
      <c r="AC106" s="2"/>
      <c r="AD106" s="30">
        <f t="shared" si="12"/>
        <v>0</v>
      </c>
      <c r="AE106" s="11">
        <f t="shared" si="13"/>
        <v>4917.2999999999984</v>
      </c>
      <c r="AF106" s="23"/>
    </row>
    <row r="107" spans="2:32" ht="15.75" customHeight="1" x14ac:dyDescent="0.2">
      <c r="B107" s="61"/>
      <c r="C107" s="6"/>
      <c r="D107" s="144"/>
      <c r="E107" s="95"/>
      <c r="F107" s="60"/>
      <c r="G107" s="3"/>
      <c r="H107" s="3"/>
      <c r="I107" s="3"/>
      <c r="J107" s="3"/>
      <c r="K107" s="3"/>
      <c r="L107" s="8">
        <f t="shared" si="11"/>
        <v>0</v>
      </c>
      <c r="M107" s="4"/>
      <c r="N107" s="4"/>
      <c r="O107" s="4"/>
      <c r="P107" s="4"/>
      <c r="Q107" s="4"/>
      <c r="R107" s="4"/>
      <c r="S107" s="4"/>
      <c r="T107" s="4"/>
      <c r="U107" s="4"/>
      <c r="V107" s="4"/>
      <c r="W107" s="4"/>
      <c r="X107" s="4"/>
      <c r="Y107" s="4"/>
      <c r="Z107" s="4"/>
      <c r="AA107" s="4"/>
      <c r="AB107" s="4"/>
      <c r="AC107" s="2"/>
      <c r="AD107" s="30">
        <f t="shared" si="12"/>
        <v>0</v>
      </c>
      <c r="AE107" s="11">
        <f t="shared" si="13"/>
        <v>4917.2999999999984</v>
      </c>
      <c r="AF107" s="23"/>
    </row>
    <row r="108" spans="2:32" ht="15.75" customHeight="1" x14ac:dyDescent="0.2">
      <c r="B108" s="61"/>
      <c r="C108" s="6"/>
      <c r="D108" s="144"/>
      <c r="E108" s="95"/>
      <c r="F108" s="60"/>
      <c r="G108" s="3"/>
      <c r="H108" s="3"/>
      <c r="I108" s="3"/>
      <c r="J108" s="3"/>
      <c r="K108" s="3"/>
      <c r="L108" s="8">
        <f t="shared" si="11"/>
        <v>0</v>
      </c>
      <c r="M108" s="4"/>
      <c r="N108" s="4"/>
      <c r="O108" s="4"/>
      <c r="P108" s="4"/>
      <c r="Q108" s="4"/>
      <c r="R108" s="4"/>
      <c r="S108" s="4"/>
      <c r="T108" s="4"/>
      <c r="U108" s="4"/>
      <c r="V108" s="4"/>
      <c r="W108" s="4"/>
      <c r="X108" s="4"/>
      <c r="Y108" s="4"/>
      <c r="Z108" s="4"/>
      <c r="AA108" s="4"/>
      <c r="AB108" s="4"/>
      <c r="AC108" s="2"/>
      <c r="AD108" s="30">
        <f t="shared" si="12"/>
        <v>0</v>
      </c>
      <c r="AE108" s="11">
        <f t="shared" si="13"/>
        <v>4917.2999999999984</v>
      </c>
      <c r="AF108" s="23"/>
    </row>
    <row r="109" spans="2:32" ht="15.75" customHeight="1" x14ac:dyDescent="0.2">
      <c r="B109" s="61"/>
      <c r="C109" s="6"/>
      <c r="D109" s="144"/>
      <c r="E109" s="95"/>
      <c r="F109" s="60"/>
      <c r="G109" s="3"/>
      <c r="H109" s="3"/>
      <c r="I109" s="3"/>
      <c r="J109" s="3"/>
      <c r="K109" s="3"/>
      <c r="L109" s="8">
        <f t="shared" si="11"/>
        <v>0</v>
      </c>
      <c r="M109" s="4"/>
      <c r="N109" s="4"/>
      <c r="O109" s="4"/>
      <c r="P109" s="4"/>
      <c r="Q109" s="4"/>
      <c r="R109" s="4"/>
      <c r="S109" s="4"/>
      <c r="T109" s="4"/>
      <c r="U109" s="4"/>
      <c r="V109" s="4"/>
      <c r="W109" s="4"/>
      <c r="X109" s="4"/>
      <c r="Y109" s="4"/>
      <c r="Z109" s="4"/>
      <c r="AA109" s="4"/>
      <c r="AB109" s="4"/>
      <c r="AC109" s="2"/>
      <c r="AD109" s="30">
        <f t="shared" si="12"/>
        <v>0</v>
      </c>
      <c r="AE109" s="11">
        <f t="shared" si="13"/>
        <v>4917.2999999999984</v>
      </c>
      <c r="AF109" s="23"/>
    </row>
    <row r="110" spans="2:32" ht="15.75" customHeight="1" x14ac:dyDescent="0.2">
      <c r="B110" s="61"/>
      <c r="C110" s="6"/>
      <c r="D110" s="144"/>
      <c r="E110" s="95"/>
      <c r="F110" s="60"/>
      <c r="G110" s="3"/>
      <c r="H110" s="3"/>
      <c r="I110" s="3"/>
      <c r="J110" s="3"/>
      <c r="K110" s="3"/>
      <c r="L110" s="8">
        <f t="shared" si="11"/>
        <v>0</v>
      </c>
      <c r="M110" s="4"/>
      <c r="N110" s="4"/>
      <c r="O110" s="4"/>
      <c r="P110" s="4"/>
      <c r="Q110" s="4"/>
      <c r="R110" s="4"/>
      <c r="S110" s="4"/>
      <c r="T110" s="4"/>
      <c r="U110" s="4"/>
      <c r="V110" s="4"/>
      <c r="W110" s="4"/>
      <c r="X110" s="4"/>
      <c r="Y110" s="4"/>
      <c r="Z110" s="4"/>
      <c r="AA110" s="4"/>
      <c r="AB110" s="4"/>
      <c r="AC110" s="2"/>
      <c r="AD110" s="30">
        <f t="shared" si="12"/>
        <v>0</v>
      </c>
      <c r="AE110" s="11">
        <f t="shared" si="13"/>
        <v>4917.2999999999984</v>
      </c>
      <c r="AF110" s="23"/>
    </row>
    <row r="111" spans="2:32" ht="15.75" customHeight="1" x14ac:dyDescent="0.2">
      <c r="B111" s="61"/>
      <c r="C111" s="6"/>
      <c r="D111" s="144"/>
      <c r="E111" s="95"/>
      <c r="F111" s="60"/>
      <c r="G111" s="3"/>
      <c r="H111" s="3"/>
      <c r="I111" s="3"/>
      <c r="J111" s="3"/>
      <c r="K111" s="3"/>
      <c r="L111" s="8">
        <f t="shared" si="11"/>
        <v>0</v>
      </c>
      <c r="M111" s="4"/>
      <c r="N111" s="4"/>
      <c r="O111" s="4"/>
      <c r="P111" s="4"/>
      <c r="Q111" s="4"/>
      <c r="R111" s="4"/>
      <c r="S111" s="4"/>
      <c r="T111" s="4"/>
      <c r="U111" s="4"/>
      <c r="V111" s="4"/>
      <c r="W111" s="4"/>
      <c r="X111" s="4"/>
      <c r="Y111" s="4"/>
      <c r="Z111" s="4"/>
      <c r="AA111" s="4"/>
      <c r="AB111" s="4"/>
      <c r="AC111" s="2"/>
      <c r="AD111" s="30">
        <f t="shared" si="12"/>
        <v>0</v>
      </c>
      <c r="AE111" s="11">
        <f t="shared" si="13"/>
        <v>4917.2999999999984</v>
      </c>
      <c r="AF111" s="23"/>
    </row>
    <row r="112" spans="2:32" ht="15.75" customHeight="1" x14ac:dyDescent="0.2">
      <c r="B112" s="61"/>
      <c r="C112" s="6"/>
      <c r="D112" s="144"/>
      <c r="E112" s="95"/>
      <c r="F112" s="60"/>
      <c r="G112" s="3"/>
      <c r="H112" s="3"/>
      <c r="I112" s="3"/>
      <c r="J112" s="3"/>
      <c r="K112" s="3"/>
      <c r="L112" s="8">
        <f t="shared" si="11"/>
        <v>0</v>
      </c>
      <c r="M112" s="4"/>
      <c r="N112" s="4"/>
      <c r="O112" s="4"/>
      <c r="P112" s="4"/>
      <c r="Q112" s="4"/>
      <c r="R112" s="4"/>
      <c r="S112" s="4"/>
      <c r="T112" s="4"/>
      <c r="U112" s="4"/>
      <c r="V112" s="4"/>
      <c r="W112" s="4"/>
      <c r="X112" s="4"/>
      <c r="Y112" s="4"/>
      <c r="Z112" s="4"/>
      <c r="AA112" s="4"/>
      <c r="AB112" s="4"/>
      <c r="AC112" s="2"/>
      <c r="AD112" s="30">
        <f t="shared" si="12"/>
        <v>0</v>
      </c>
      <c r="AE112" s="11">
        <f t="shared" si="13"/>
        <v>4917.2999999999984</v>
      </c>
      <c r="AF112" s="23"/>
    </row>
    <row r="113" spans="2:32" ht="15.75" customHeight="1" x14ac:dyDescent="0.2">
      <c r="B113" s="61"/>
      <c r="C113" s="6"/>
      <c r="D113" s="144"/>
      <c r="E113" s="95"/>
      <c r="F113" s="60"/>
      <c r="G113" s="3"/>
      <c r="H113" s="3"/>
      <c r="I113" s="3"/>
      <c r="J113" s="3"/>
      <c r="K113" s="3"/>
      <c r="L113" s="8">
        <f t="shared" si="11"/>
        <v>0</v>
      </c>
      <c r="M113" s="4"/>
      <c r="N113" s="4"/>
      <c r="O113" s="4"/>
      <c r="P113" s="4"/>
      <c r="Q113" s="4"/>
      <c r="R113" s="4"/>
      <c r="S113" s="4"/>
      <c r="T113" s="4"/>
      <c r="U113" s="4"/>
      <c r="V113" s="4"/>
      <c r="W113" s="4"/>
      <c r="X113" s="4"/>
      <c r="Y113" s="4"/>
      <c r="Z113" s="4"/>
      <c r="AA113" s="4"/>
      <c r="AB113" s="4"/>
      <c r="AC113" s="2"/>
      <c r="AD113" s="30">
        <f t="shared" si="12"/>
        <v>0</v>
      </c>
      <c r="AE113" s="11">
        <f t="shared" si="13"/>
        <v>4917.2999999999984</v>
      </c>
      <c r="AF113" s="23"/>
    </row>
    <row r="114" spans="2:32" ht="15.75" customHeight="1" x14ac:dyDescent="0.2">
      <c r="B114" s="61"/>
      <c r="C114" s="6"/>
      <c r="D114" s="144"/>
      <c r="E114" s="95"/>
      <c r="F114" s="60"/>
      <c r="G114" s="3"/>
      <c r="H114" s="3"/>
      <c r="I114" s="3"/>
      <c r="J114" s="3"/>
      <c r="K114" s="3"/>
      <c r="L114" s="8">
        <f t="shared" si="11"/>
        <v>0</v>
      </c>
      <c r="M114" s="4"/>
      <c r="N114" s="4"/>
      <c r="O114" s="4"/>
      <c r="P114" s="4"/>
      <c r="Q114" s="4"/>
      <c r="R114" s="4"/>
      <c r="S114" s="4"/>
      <c r="T114" s="4"/>
      <c r="U114" s="4"/>
      <c r="V114" s="4"/>
      <c r="W114" s="4"/>
      <c r="X114" s="4"/>
      <c r="Y114" s="4"/>
      <c r="Z114" s="4"/>
      <c r="AA114" s="4"/>
      <c r="AB114" s="4"/>
      <c r="AC114" s="2"/>
      <c r="AD114" s="30">
        <f t="shared" si="12"/>
        <v>0</v>
      </c>
      <c r="AE114" s="11">
        <f t="shared" si="13"/>
        <v>4917.2999999999984</v>
      </c>
      <c r="AF114" s="23"/>
    </row>
    <row r="115" spans="2:32" ht="15.75" customHeight="1" x14ac:dyDescent="0.2">
      <c r="B115" s="61"/>
      <c r="C115" s="6"/>
      <c r="D115" s="144"/>
      <c r="E115" s="95"/>
      <c r="F115" s="60"/>
      <c r="G115" s="3"/>
      <c r="H115" s="3"/>
      <c r="I115" s="3"/>
      <c r="J115" s="3"/>
      <c r="K115" s="3"/>
      <c r="L115" s="8">
        <f t="shared" si="11"/>
        <v>0</v>
      </c>
      <c r="M115" s="4"/>
      <c r="N115" s="4"/>
      <c r="O115" s="4"/>
      <c r="P115" s="4"/>
      <c r="Q115" s="4"/>
      <c r="R115" s="4"/>
      <c r="S115" s="4"/>
      <c r="T115" s="4"/>
      <c r="U115" s="4"/>
      <c r="V115" s="4"/>
      <c r="W115" s="4"/>
      <c r="X115" s="4"/>
      <c r="Y115" s="4"/>
      <c r="Z115" s="4"/>
      <c r="AA115" s="4"/>
      <c r="AB115" s="4"/>
      <c r="AC115" s="2"/>
      <c r="AD115" s="30">
        <f t="shared" si="12"/>
        <v>0</v>
      </c>
      <c r="AE115" s="11">
        <f t="shared" si="13"/>
        <v>4917.2999999999984</v>
      </c>
      <c r="AF115" s="23"/>
    </row>
    <row r="116" spans="2:32" ht="15.75" customHeight="1" x14ac:dyDescent="0.2">
      <c r="B116" s="61"/>
      <c r="C116" s="6"/>
      <c r="D116" s="144"/>
      <c r="E116" s="95"/>
      <c r="F116" s="60"/>
      <c r="G116" s="3"/>
      <c r="H116" s="3"/>
      <c r="I116" s="3"/>
      <c r="J116" s="3"/>
      <c r="K116" s="3"/>
      <c r="L116" s="8">
        <f t="shared" si="11"/>
        <v>0</v>
      </c>
      <c r="M116" s="4"/>
      <c r="N116" s="4"/>
      <c r="O116" s="4"/>
      <c r="P116" s="4"/>
      <c r="Q116" s="4"/>
      <c r="R116" s="4"/>
      <c r="S116" s="4"/>
      <c r="T116" s="4"/>
      <c r="U116" s="4"/>
      <c r="V116" s="4"/>
      <c r="W116" s="4"/>
      <c r="X116" s="4"/>
      <c r="Y116" s="4"/>
      <c r="Z116" s="4"/>
      <c r="AA116" s="4"/>
      <c r="AB116" s="4"/>
      <c r="AC116" s="2"/>
      <c r="AD116" s="30">
        <f t="shared" si="12"/>
        <v>0</v>
      </c>
      <c r="AE116" s="11">
        <f t="shared" si="13"/>
        <v>4917.2999999999984</v>
      </c>
      <c r="AF116" s="23"/>
    </row>
    <row r="117" spans="2:32" ht="15.75" customHeight="1" x14ac:dyDescent="0.2">
      <c r="B117" s="61"/>
      <c r="C117" s="6"/>
      <c r="D117" s="144"/>
      <c r="E117" s="95"/>
      <c r="F117" s="60"/>
      <c r="G117" s="3"/>
      <c r="H117" s="3"/>
      <c r="I117" s="3"/>
      <c r="J117" s="3"/>
      <c r="K117" s="3"/>
      <c r="L117" s="8">
        <f t="shared" si="11"/>
        <v>0</v>
      </c>
      <c r="M117" s="4"/>
      <c r="N117" s="4"/>
      <c r="O117" s="4"/>
      <c r="P117" s="4"/>
      <c r="Q117" s="4"/>
      <c r="R117" s="4"/>
      <c r="S117" s="4"/>
      <c r="T117" s="4"/>
      <c r="U117" s="4"/>
      <c r="V117" s="4"/>
      <c r="W117" s="4"/>
      <c r="X117" s="4"/>
      <c r="Y117" s="4"/>
      <c r="Z117" s="4"/>
      <c r="AA117" s="4"/>
      <c r="AB117" s="4"/>
      <c r="AC117" s="2"/>
      <c r="AD117" s="30">
        <f t="shared" si="12"/>
        <v>0</v>
      </c>
      <c r="AE117" s="11">
        <f t="shared" si="13"/>
        <v>4917.2999999999984</v>
      </c>
      <c r="AF117" s="23"/>
    </row>
    <row r="118" spans="2:32" ht="15.75" customHeight="1" x14ac:dyDescent="0.2">
      <c r="B118" s="61"/>
      <c r="C118" s="6"/>
      <c r="D118" s="144"/>
      <c r="E118" s="95"/>
      <c r="F118" s="60"/>
      <c r="G118" s="3"/>
      <c r="H118" s="3"/>
      <c r="I118" s="3"/>
      <c r="J118" s="3"/>
      <c r="K118" s="3"/>
      <c r="L118" s="8">
        <f t="shared" si="11"/>
        <v>0</v>
      </c>
      <c r="M118" s="4"/>
      <c r="N118" s="4"/>
      <c r="O118" s="4"/>
      <c r="P118" s="4"/>
      <c r="Q118" s="4"/>
      <c r="R118" s="4"/>
      <c r="S118" s="4"/>
      <c r="T118" s="4"/>
      <c r="U118" s="4"/>
      <c r="V118" s="4"/>
      <c r="W118" s="4"/>
      <c r="X118" s="4"/>
      <c r="Y118" s="4"/>
      <c r="Z118" s="4"/>
      <c r="AA118" s="4"/>
      <c r="AB118" s="4"/>
      <c r="AC118" s="2"/>
      <c r="AD118" s="30">
        <f t="shared" si="12"/>
        <v>0</v>
      </c>
      <c r="AE118" s="11">
        <f t="shared" si="13"/>
        <v>4917.2999999999984</v>
      </c>
      <c r="AF118" s="23"/>
    </row>
    <row r="119" spans="2:32" ht="15.75" customHeight="1" x14ac:dyDescent="0.2">
      <c r="B119" s="61"/>
      <c r="C119" s="6"/>
      <c r="D119" s="144"/>
      <c r="E119" s="95"/>
      <c r="F119" s="60"/>
      <c r="G119" s="3"/>
      <c r="H119" s="3"/>
      <c r="I119" s="3"/>
      <c r="J119" s="3"/>
      <c r="K119" s="3"/>
      <c r="L119" s="8">
        <f t="shared" si="11"/>
        <v>0</v>
      </c>
      <c r="M119" s="4"/>
      <c r="N119" s="4"/>
      <c r="O119" s="4"/>
      <c r="P119" s="4"/>
      <c r="Q119" s="4"/>
      <c r="R119" s="4"/>
      <c r="S119" s="4"/>
      <c r="T119" s="4"/>
      <c r="U119" s="4"/>
      <c r="V119" s="4"/>
      <c r="W119" s="4"/>
      <c r="X119" s="4"/>
      <c r="Y119" s="4"/>
      <c r="Z119" s="4"/>
      <c r="AA119" s="4"/>
      <c r="AB119" s="4"/>
      <c r="AC119" s="2"/>
      <c r="AD119" s="30">
        <f t="shared" si="12"/>
        <v>0</v>
      </c>
      <c r="AE119" s="11">
        <f t="shared" si="13"/>
        <v>4917.2999999999984</v>
      </c>
      <c r="AF119" s="23"/>
    </row>
    <row r="120" spans="2:32" ht="15.75" customHeight="1" x14ac:dyDescent="0.2">
      <c r="B120" s="61"/>
      <c r="C120" s="6"/>
      <c r="D120" s="144"/>
      <c r="E120" s="95"/>
      <c r="F120" s="60"/>
      <c r="G120" s="3"/>
      <c r="H120" s="3"/>
      <c r="I120" s="3"/>
      <c r="J120" s="3"/>
      <c r="K120" s="3"/>
      <c r="L120" s="8">
        <f t="shared" si="11"/>
        <v>0</v>
      </c>
      <c r="M120" s="4"/>
      <c r="N120" s="4"/>
      <c r="O120" s="4"/>
      <c r="P120" s="4"/>
      <c r="Q120" s="4"/>
      <c r="R120" s="4"/>
      <c r="S120" s="4"/>
      <c r="T120" s="4"/>
      <c r="U120" s="4"/>
      <c r="V120" s="4"/>
      <c r="W120" s="4"/>
      <c r="X120" s="4"/>
      <c r="Y120" s="4"/>
      <c r="Z120" s="4"/>
      <c r="AA120" s="4"/>
      <c r="AB120" s="4"/>
      <c r="AC120" s="2"/>
      <c r="AD120" s="30">
        <f t="shared" si="12"/>
        <v>0</v>
      </c>
      <c r="AE120" s="11">
        <f t="shared" si="13"/>
        <v>4917.2999999999984</v>
      </c>
      <c r="AF120" s="23"/>
    </row>
    <row r="121" spans="2:32" ht="15.75" customHeight="1" x14ac:dyDescent="0.2">
      <c r="B121" s="61"/>
      <c r="C121" s="6"/>
      <c r="D121" s="144"/>
      <c r="E121" s="95"/>
      <c r="F121" s="60"/>
      <c r="G121" s="3"/>
      <c r="H121" s="3"/>
      <c r="I121" s="3"/>
      <c r="J121" s="3"/>
      <c r="K121" s="3"/>
      <c r="L121" s="8">
        <f t="shared" si="11"/>
        <v>0</v>
      </c>
      <c r="M121" s="4"/>
      <c r="N121" s="4"/>
      <c r="O121" s="4"/>
      <c r="P121" s="4"/>
      <c r="Q121" s="4"/>
      <c r="R121" s="4"/>
      <c r="S121" s="4"/>
      <c r="T121" s="4"/>
      <c r="U121" s="4"/>
      <c r="V121" s="4"/>
      <c r="W121" s="4"/>
      <c r="X121" s="4"/>
      <c r="Y121" s="4"/>
      <c r="Z121" s="4"/>
      <c r="AA121" s="4"/>
      <c r="AB121" s="4"/>
      <c r="AC121" s="2"/>
      <c r="AD121" s="30">
        <f t="shared" si="12"/>
        <v>0</v>
      </c>
      <c r="AE121" s="11">
        <f t="shared" si="13"/>
        <v>4917.2999999999984</v>
      </c>
      <c r="AF121" s="23"/>
    </row>
    <row r="122" spans="2:32" ht="15.75" customHeight="1" x14ac:dyDescent="0.2">
      <c r="B122" s="61"/>
      <c r="C122" s="6"/>
      <c r="D122" s="144"/>
      <c r="E122" s="95"/>
      <c r="F122" s="60"/>
      <c r="G122" s="3"/>
      <c r="H122" s="3"/>
      <c r="I122" s="3"/>
      <c r="J122" s="3"/>
      <c r="K122" s="3"/>
      <c r="L122" s="8">
        <f t="shared" si="11"/>
        <v>0</v>
      </c>
      <c r="M122" s="4"/>
      <c r="N122" s="4"/>
      <c r="O122" s="4"/>
      <c r="P122" s="4"/>
      <c r="Q122" s="4"/>
      <c r="R122" s="4"/>
      <c r="S122" s="4"/>
      <c r="T122" s="4"/>
      <c r="U122" s="4"/>
      <c r="V122" s="4"/>
      <c r="W122" s="4"/>
      <c r="X122" s="4"/>
      <c r="Y122" s="4"/>
      <c r="Z122" s="4"/>
      <c r="AA122" s="4"/>
      <c r="AB122" s="4"/>
      <c r="AC122" s="2"/>
      <c r="AD122" s="30"/>
      <c r="AE122" s="11">
        <f t="shared" si="13"/>
        <v>4917.2999999999984</v>
      </c>
      <c r="AF122" s="23"/>
    </row>
    <row r="123" spans="2:32" ht="15.75" customHeight="1" x14ac:dyDescent="0.2">
      <c r="B123" s="61"/>
      <c r="C123" s="6"/>
      <c r="D123" s="144"/>
      <c r="E123" s="95"/>
      <c r="F123" s="60"/>
      <c r="G123" s="3"/>
      <c r="H123" s="3"/>
      <c r="I123" s="3"/>
      <c r="J123" s="3"/>
      <c r="K123" s="3"/>
      <c r="L123" s="8">
        <f t="shared" si="11"/>
        <v>0</v>
      </c>
      <c r="M123" s="4"/>
      <c r="N123" s="4"/>
      <c r="O123" s="4"/>
      <c r="P123" s="4"/>
      <c r="Q123" s="4"/>
      <c r="R123" s="4"/>
      <c r="S123" s="4"/>
      <c r="T123" s="4"/>
      <c r="U123" s="4"/>
      <c r="V123" s="4"/>
      <c r="W123" s="4"/>
      <c r="X123" s="4"/>
      <c r="Y123" s="4"/>
      <c r="Z123" s="4"/>
      <c r="AA123" s="4"/>
      <c r="AB123" s="4"/>
      <c r="AC123" s="2"/>
      <c r="AD123" s="30"/>
      <c r="AE123" s="11">
        <f t="shared" si="13"/>
        <v>4917.2999999999984</v>
      </c>
      <c r="AF123" s="23"/>
    </row>
    <row r="124" spans="2:32" ht="15.75" customHeight="1" x14ac:dyDescent="0.2">
      <c r="B124" s="61"/>
      <c r="C124" s="6"/>
      <c r="D124" s="144"/>
      <c r="E124" s="95"/>
      <c r="F124" s="60"/>
      <c r="G124" s="3"/>
      <c r="H124" s="3"/>
      <c r="I124" s="3"/>
      <c r="J124" s="3"/>
      <c r="K124" s="3"/>
      <c r="L124" s="8">
        <f t="shared" si="11"/>
        <v>0</v>
      </c>
      <c r="M124" s="4"/>
      <c r="N124" s="4"/>
      <c r="O124" s="4"/>
      <c r="P124" s="4"/>
      <c r="Q124" s="4"/>
      <c r="R124" s="4"/>
      <c r="S124" s="4"/>
      <c r="T124" s="4"/>
      <c r="U124" s="4"/>
      <c r="V124" s="4"/>
      <c r="W124" s="4"/>
      <c r="X124" s="4"/>
      <c r="Y124" s="4"/>
      <c r="Z124" s="4"/>
      <c r="AA124" s="4"/>
      <c r="AB124" s="4"/>
      <c r="AC124" s="2"/>
      <c r="AD124" s="30"/>
      <c r="AE124" s="11">
        <f t="shared" si="13"/>
        <v>4917.2999999999984</v>
      </c>
      <c r="AF124" s="23"/>
    </row>
    <row r="125" spans="2:32" ht="15.75" customHeight="1" thickBot="1" x14ac:dyDescent="0.25">
      <c r="B125" s="61"/>
      <c r="C125" s="6"/>
      <c r="D125" s="144"/>
      <c r="E125" s="95"/>
      <c r="F125" s="60"/>
      <c r="G125" s="3"/>
      <c r="H125" s="3"/>
      <c r="I125" s="3"/>
      <c r="J125" s="3"/>
      <c r="K125" s="3"/>
      <c r="L125" s="8">
        <f t="shared" si="11"/>
        <v>0</v>
      </c>
      <c r="M125" s="4"/>
      <c r="N125" s="4"/>
      <c r="O125" s="4"/>
      <c r="P125" s="4"/>
      <c r="Q125" s="4"/>
      <c r="R125" s="4"/>
      <c r="S125" s="4"/>
      <c r="T125" s="4"/>
      <c r="U125" s="4"/>
      <c r="V125" s="4"/>
      <c r="W125" s="4"/>
      <c r="X125" s="4"/>
      <c r="Y125" s="4"/>
      <c r="Z125" s="4"/>
      <c r="AA125" s="4"/>
      <c r="AB125" s="4"/>
      <c r="AC125" s="2"/>
      <c r="AD125" s="30">
        <f>SUM(M125:AC125)</f>
        <v>0</v>
      </c>
      <c r="AE125" s="11">
        <f t="shared" si="13"/>
        <v>4917.2999999999984</v>
      </c>
      <c r="AF125" s="23"/>
    </row>
    <row r="126" spans="2:32" ht="18" customHeight="1" thickBot="1" x14ac:dyDescent="0.25">
      <c r="B126" s="13"/>
      <c r="C126" s="14" t="s">
        <v>36</v>
      </c>
      <c r="D126" s="15"/>
      <c r="E126" s="15"/>
      <c r="F126" s="18">
        <f t="shared" ref="F126:K126" si="14">SUM(F4:F125)</f>
        <v>0</v>
      </c>
      <c r="G126" s="18">
        <f t="shared" si="14"/>
        <v>620</v>
      </c>
      <c r="H126" s="18">
        <f t="shared" si="14"/>
        <v>65</v>
      </c>
      <c r="I126" s="18">
        <f t="shared" si="14"/>
        <v>0</v>
      </c>
      <c r="J126" s="18">
        <f t="shared" si="14"/>
        <v>0</v>
      </c>
      <c r="K126" s="18">
        <f t="shared" si="14"/>
        <v>825</v>
      </c>
      <c r="L126" s="62">
        <f>SUM(L5:L125)</f>
        <v>1510</v>
      </c>
      <c r="M126" s="18">
        <f t="shared" ref="M126:AD126" si="15">SUM(M4:M125)</f>
        <v>44.4</v>
      </c>
      <c r="N126" s="18">
        <f t="shared" si="15"/>
        <v>0</v>
      </c>
      <c r="O126" s="18">
        <f t="shared" si="15"/>
        <v>0</v>
      </c>
      <c r="P126" s="18">
        <f t="shared" si="15"/>
        <v>0</v>
      </c>
      <c r="Q126" s="18">
        <f t="shared" si="15"/>
        <v>0</v>
      </c>
      <c r="R126" s="18">
        <f t="shared" si="15"/>
        <v>348.71</v>
      </c>
      <c r="S126" s="18">
        <f t="shared" si="15"/>
        <v>10</v>
      </c>
      <c r="T126" s="18">
        <f t="shared" si="15"/>
        <v>5820</v>
      </c>
      <c r="U126" s="18">
        <f t="shared" si="15"/>
        <v>0</v>
      </c>
      <c r="V126" s="18">
        <f t="shared" si="15"/>
        <v>0</v>
      </c>
      <c r="W126" s="18">
        <f t="shared" si="15"/>
        <v>125</v>
      </c>
      <c r="X126" s="18">
        <f t="shared" si="15"/>
        <v>0</v>
      </c>
      <c r="Y126" s="18">
        <f t="shared" si="15"/>
        <v>1240</v>
      </c>
      <c r="Z126" s="18">
        <f t="shared" si="15"/>
        <v>0</v>
      </c>
      <c r="AA126" s="18">
        <f t="shared" si="15"/>
        <v>0</v>
      </c>
      <c r="AB126" s="18">
        <f t="shared" si="15"/>
        <v>0</v>
      </c>
      <c r="AC126" s="16">
        <f t="shared" si="15"/>
        <v>0</v>
      </c>
      <c r="AD126" s="18">
        <f t="shared" si="15"/>
        <v>7588.11</v>
      </c>
      <c r="AE126" s="12"/>
      <c r="AF126" s="19"/>
    </row>
    <row r="127" spans="2:32" ht="15.75" customHeight="1" thickTop="1" thickBot="1" x14ac:dyDescent="0.25">
      <c r="AD127" s="146"/>
      <c r="AE127" s="12">
        <f>AE125</f>
        <v>4917.2999999999984</v>
      </c>
    </row>
    <row r="128" spans="2:32" ht="15.75" customHeight="1" thickTop="1" x14ac:dyDescent="0.2"/>
  </sheetData>
  <mergeCells count="7">
    <mergeCell ref="AE2:AE3"/>
    <mergeCell ref="B2:E2"/>
    <mergeCell ref="L2:L3"/>
    <mergeCell ref="F1:L1"/>
    <mergeCell ref="M2:AB2"/>
    <mergeCell ref="F2:K2"/>
    <mergeCell ref="AD2:AD3"/>
  </mergeCells>
  <phoneticPr fontId="0" type="noConversion"/>
  <dataValidations count="1">
    <dataValidation type="list" allowBlank="1" showInputMessage="1" showErrorMessage="1" sqref="AF4:AF125">
      <formula1>Reconciled</formula1>
    </dataValidation>
  </dataValidations>
  <pageMargins left="0.35433070866141703" right="0.35433070866141703" top="0" bottom="0" header="0.14000000000000001" footer="0.12"/>
  <pageSetup paperSize="9" scale="29" fitToWidth="0" orientation="landscape" r:id="rId1"/>
  <headerFooter alignWithMargins="0"/>
  <ignoredErrors>
    <ignoredError sqref="L12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1"/>
    <pageSetUpPr fitToPage="1"/>
  </sheetPr>
  <dimension ref="B1:AH128"/>
  <sheetViews>
    <sheetView windowProtection="1" showGridLines="0" showZeros="0" zoomScale="80" workbookViewId="0">
      <pane xSplit="5" ySplit="4" topLeftCell="F6" activePane="bottomRight" state="frozen"/>
      <selection pane="topRight" activeCell="E1" sqref="E1"/>
      <selection pane="bottomLeft" activeCell="A5" sqref="A5"/>
      <selection pane="bottomRight" activeCell="M27" sqref="M27"/>
    </sheetView>
  </sheetViews>
  <sheetFormatPr defaultRowHeight="15.75" customHeight="1" x14ac:dyDescent="0.2"/>
  <cols>
    <col min="1" max="1" width="2.42578125" customWidth="1"/>
    <col min="2" max="2" width="10.42578125" customWidth="1"/>
    <col min="3" max="3" width="25.7109375" customWidth="1"/>
    <col min="4" max="4" width="7.42578125" customWidth="1"/>
    <col min="5" max="5" width="6.28515625" customWidth="1"/>
    <col min="6" max="11" width="12.28515625" customWidth="1"/>
    <col min="12" max="12" width="13.140625" style="1" bestFit="1" customWidth="1"/>
    <col min="13" max="28" width="12.28515625" customWidth="1"/>
    <col min="29" max="29" width="22.42578125" customWidth="1"/>
    <col min="30" max="31" width="23" style="1" customWidth="1"/>
    <col min="32" max="32" width="23" customWidth="1"/>
  </cols>
  <sheetData>
    <row r="1" spans="2:34" ht="21" customHeight="1" thickBot="1" x14ac:dyDescent="0.35">
      <c r="B1" s="132" t="s">
        <v>14</v>
      </c>
      <c r="C1" s="26"/>
      <c r="D1" s="26"/>
      <c r="E1" s="5"/>
      <c r="F1" s="200" t="s">
        <v>56</v>
      </c>
      <c r="G1" s="200"/>
      <c r="H1" s="200"/>
      <c r="I1" s="200"/>
      <c r="J1" s="200"/>
      <c r="K1" s="200"/>
      <c r="L1" s="187"/>
      <c r="N1" s="27"/>
      <c r="O1" s="27"/>
      <c r="P1" s="27"/>
      <c r="Q1" s="27"/>
      <c r="R1" s="27"/>
      <c r="S1" s="27"/>
      <c r="T1" s="27"/>
      <c r="U1" s="27"/>
      <c r="V1" s="27"/>
      <c r="W1" s="27"/>
      <c r="X1" s="27"/>
      <c r="Y1" s="27"/>
      <c r="Z1" s="27"/>
      <c r="AA1" s="27"/>
      <c r="AB1" s="27"/>
      <c r="AC1" s="77"/>
      <c r="AD1" s="27"/>
      <c r="AE1"/>
    </row>
    <row r="2" spans="2:34" s="33" customFormat="1" ht="20.25" customHeight="1" thickTop="1" x14ac:dyDescent="0.25">
      <c r="B2" s="194" t="s">
        <v>0</v>
      </c>
      <c r="C2" s="195"/>
      <c r="D2" s="195"/>
      <c r="E2" s="196"/>
      <c r="F2" s="197" t="s">
        <v>5</v>
      </c>
      <c r="G2" s="198"/>
      <c r="H2" s="198"/>
      <c r="I2" s="198"/>
      <c r="J2" s="198"/>
      <c r="K2" s="199"/>
      <c r="L2" s="201" t="s">
        <v>4</v>
      </c>
      <c r="M2" s="193" t="s">
        <v>10</v>
      </c>
      <c r="N2" s="178"/>
      <c r="O2" s="178"/>
      <c r="P2" s="178"/>
      <c r="Q2" s="178"/>
      <c r="R2" s="178"/>
      <c r="S2" s="178"/>
      <c r="T2" s="178"/>
      <c r="U2" s="178"/>
      <c r="V2" s="178"/>
      <c r="W2" s="178"/>
      <c r="X2" s="178"/>
      <c r="Y2" s="178"/>
      <c r="Z2" s="178"/>
      <c r="AA2" s="178"/>
      <c r="AB2" s="178"/>
      <c r="AC2" s="55" t="s">
        <v>48</v>
      </c>
      <c r="AD2" s="190" t="s">
        <v>50</v>
      </c>
      <c r="AE2" s="185" t="s">
        <v>6</v>
      </c>
      <c r="AF2" s="32"/>
    </row>
    <row r="3" spans="2:34" s="86" customFormat="1" ht="32.25" customHeight="1" thickBot="1" x14ac:dyDescent="0.25">
      <c r="B3" s="142" t="s">
        <v>1</v>
      </c>
      <c r="C3" s="142" t="s">
        <v>2</v>
      </c>
      <c r="D3" s="142" t="s">
        <v>69</v>
      </c>
      <c r="E3" s="142" t="s">
        <v>59</v>
      </c>
      <c r="F3" s="139" t="s">
        <v>57</v>
      </c>
      <c r="G3" s="139" t="s">
        <v>61</v>
      </c>
      <c r="H3" s="139" t="s">
        <v>60</v>
      </c>
      <c r="I3" s="139" t="s">
        <v>72</v>
      </c>
      <c r="J3" s="139" t="s">
        <v>220</v>
      </c>
      <c r="K3" s="139" t="s">
        <v>66</v>
      </c>
      <c r="L3" s="202" t="s">
        <v>4</v>
      </c>
      <c r="M3" s="93" t="s">
        <v>58</v>
      </c>
      <c r="N3" s="93" t="s">
        <v>62</v>
      </c>
      <c r="O3" s="93" t="s">
        <v>63</v>
      </c>
      <c r="P3" s="93" t="s">
        <v>64</v>
      </c>
      <c r="Q3" s="93" t="s">
        <v>65</v>
      </c>
      <c r="R3" s="93" t="s">
        <v>66</v>
      </c>
      <c r="S3" s="93" t="s">
        <v>67</v>
      </c>
      <c r="T3" s="93" t="s">
        <v>68</v>
      </c>
      <c r="U3" s="93" t="s">
        <v>73</v>
      </c>
      <c r="V3" s="93" t="s">
        <v>74</v>
      </c>
      <c r="W3" s="93" t="s">
        <v>75</v>
      </c>
      <c r="X3" s="93" t="s">
        <v>22</v>
      </c>
      <c r="Y3" s="93" t="str">
        <f>Control!W9</f>
        <v>Misc</v>
      </c>
      <c r="Z3" s="93" t="str">
        <f>Control!X9</f>
        <v>Misc</v>
      </c>
      <c r="AA3" s="93" t="str">
        <f>Control!Y9</f>
        <v>Misc</v>
      </c>
      <c r="AB3" s="93" t="str">
        <f>Control!Z9</f>
        <v>VAT</v>
      </c>
      <c r="AC3" s="83" t="str">
        <f>Control!AA9</f>
        <v>Asset Purchases</v>
      </c>
      <c r="AD3" s="191"/>
      <c r="AE3" s="186"/>
      <c r="AF3" s="85" t="s">
        <v>21</v>
      </c>
    </row>
    <row r="4" spans="2:34" s="1" customFormat="1" ht="15.75" customHeight="1" thickTop="1" thickBot="1" x14ac:dyDescent="0.25">
      <c r="B4" s="61">
        <v>43678</v>
      </c>
      <c r="C4" s="140" t="s">
        <v>35</v>
      </c>
      <c r="D4" s="145"/>
      <c r="E4" s="141"/>
      <c r="F4" s="137"/>
      <c r="G4" s="138"/>
      <c r="H4" s="138"/>
      <c r="I4" s="138"/>
      <c r="J4" s="138"/>
      <c r="K4" s="138"/>
      <c r="L4" s="7"/>
      <c r="M4" s="22"/>
      <c r="N4" s="22"/>
      <c r="O4" s="22"/>
      <c r="P4" s="22"/>
      <c r="Q4" s="22"/>
      <c r="R4" s="22"/>
      <c r="S4" s="22"/>
      <c r="T4" s="22"/>
      <c r="U4" s="22"/>
      <c r="V4" s="22"/>
      <c r="W4" s="22"/>
      <c r="X4" s="22"/>
      <c r="Y4" s="21"/>
      <c r="Z4" s="22"/>
      <c r="AA4" s="22"/>
      <c r="AB4" s="22"/>
      <c r="AC4" s="20"/>
      <c r="AD4" s="147" t="s">
        <v>35</v>
      </c>
      <c r="AE4" s="31">
        <f>July!AE127</f>
        <v>4917.2999999999984</v>
      </c>
      <c r="AF4" s="23"/>
    </row>
    <row r="5" spans="2:34" ht="15.75" customHeight="1" thickTop="1" x14ac:dyDescent="0.2">
      <c r="B5" s="61">
        <v>43678</v>
      </c>
      <c r="C5" s="6" t="s">
        <v>211</v>
      </c>
      <c r="D5" s="144"/>
      <c r="E5" s="95"/>
      <c r="F5" s="60"/>
      <c r="G5" s="3"/>
      <c r="H5" s="3"/>
      <c r="I5" s="3"/>
      <c r="J5" s="3"/>
      <c r="K5" s="3">
        <v>100</v>
      </c>
      <c r="L5" s="8">
        <f t="shared" ref="L5:L36" si="0">SUM(F5:K5)</f>
        <v>100</v>
      </c>
      <c r="M5" s="4"/>
      <c r="N5" s="4"/>
      <c r="O5" s="4"/>
      <c r="P5" s="4"/>
      <c r="Q5" s="4"/>
      <c r="R5" s="4"/>
      <c r="S5" s="4"/>
      <c r="T5" s="4"/>
      <c r="U5" s="4"/>
      <c r="V5" s="4"/>
      <c r="W5" s="4"/>
      <c r="X5" s="4"/>
      <c r="Y5" s="4"/>
      <c r="Z5" s="4"/>
      <c r="AA5" s="4"/>
      <c r="AB5" s="4"/>
      <c r="AC5" s="2"/>
      <c r="AD5" s="30">
        <f t="shared" ref="AD5:AD36" si="1">SUM(M5:AC5)</f>
        <v>0</v>
      </c>
      <c r="AE5" s="11">
        <f t="shared" ref="AE5:AE36" si="2">AE4+L5-AD5</f>
        <v>5017.2999999999984</v>
      </c>
      <c r="AF5" s="173"/>
      <c r="AH5" s="25"/>
    </row>
    <row r="6" spans="2:34" ht="15.75" customHeight="1" x14ac:dyDescent="0.2">
      <c r="B6" s="61">
        <v>43678</v>
      </c>
      <c r="C6" s="6" t="s">
        <v>186</v>
      </c>
      <c r="D6" s="144"/>
      <c r="E6" s="95"/>
      <c r="F6" s="60"/>
      <c r="G6" s="3"/>
      <c r="H6" s="3">
        <v>65</v>
      </c>
      <c r="I6" s="3"/>
      <c r="J6" s="3"/>
      <c r="K6" s="3"/>
      <c r="L6" s="8">
        <f t="shared" si="0"/>
        <v>65</v>
      </c>
      <c r="M6" s="4"/>
      <c r="N6" s="4"/>
      <c r="O6" s="4"/>
      <c r="P6" s="4"/>
      <c r="Q6" s="4"/>
      <c r="R6" s="4"/>
      <c r="S6" s="4"/>
      <c r="T6" s="4"/>
      <c r="U6" s="4"/>
      <c r="V6" s="4"/>
      <c r="W6" s="4"/>
      <c r="X6" s="4"/>
      <c r="Y6" s="4"/>
      <c r="Z6" s="4"/>
      <c r="AA6" s="4"/>
      <c r="AB6" s="4"/>
      <c r="AC6" s="2"/>
      <c r="AD6" s="30">
        <f t="shared" si="1"/>
        <v>0</v>
      </c>
      <c r="AE6" s="11">
        <f t="shared" si="2"/>
        <v>5082.2999999999984</v>
      </c>
      <c r="AF6" s="23"/>
      <c r="AG6" s="166"/>
    </row>
    <row r="7" spans="2:34" ht="15.75" customHeight="1" x14ac:dyDescent="0.2">
      <c r="B7" s="61">
        <v>43678</v>
      </c>
      <c r="C7" s="6" t="s">
        <v>215</v>
      </c>
      <c r="D7" s="144"/>
      <c r="E7" s="95"/>
      <c r="F7" s="60"/>
      <c r="G7" s="3"/>
      <c r="H7" s="3"/>
      <c r="I7" s="3"/>
      <c r="J7" s="3">
        <v>11088.49</v>
      </c>
      <c r="K7" s="3"/>
      <c r="L7" s="8">
        <f t="shared" si="0"/>
        <v>11088.49</v>
      </c>
      <c r="M7" s="4"/>
      <c r="N7" s="4"/>
      <c r="O7" s="4"/>
      <c r="P7" s="4"/>
      <c r="Q7" s="4"/>
      <c r="R7" s="4"/>
      <c r="S7" s="4"/>
      <c r="T7" s="4"/>
      <c r="U7" s="4"/>
      <c r="V7" s="4"/>
      <c r="W7" s="4"/>
      <c r="X7" s="4"/>
      <c r="Y7" s="4"/>
      <c r="Z7" s="4"/>
      <c r="AA7" s="4"/>
      <c r="AB7" s="4"/>
      <c r="AC7" s="2"/>
      <c r="AD7" s="30">
        <f t="shared" si="1"/>
        <v>0</v>
      </c>
      <c r="AE7" s="11">
        <f t="shared" si="2"/>
        <v>16170.789999999997</v>
      </c>
      <c r="AF7" s="173"/>
      <c r="AG7" s="25"/>
    </row>
    <row r="8" spans="2:34" ht="15.75" customHeight="1" x14ac:dyDescent="0.2">
      <c r="B8" s="61">
        <v>43678</v>
      </c>
      <c r="C8" s="6" t="s">
        <v>216</v>
      </c>
      <c r="D8" s="144"/>
      <c r="E8" s="95"/>
      <c r="F8" s="60"/>
      <c r="G8" s="3"/>
      <c r="H8" s="3">
        <v>75</v>
      </c>
      <c r="I8" s="3"/>
      <c r="J8" s="3"/>
      <c r="K8" s="3"/>
      <c r="L8" s="8">
        <f t="shared" si="0"/>
        <v>75</v>
      </c>
      <c r="M8" s="4"/>
      <c r="N8" s="4"/>
      <c r="O8" s="4"/>
      <c r="P8" s="4"/>
      <c r="Q8" s="4"/>
      <c r="R8" s="4"/>
      <c r="S8" s="4"/>
      <c r="T8" s="4"/>
      <c r="U8" s="4"/>
      <c r="V8" s="4"/>
      <c r="W8" s="4"/>
      <c r="X8" s="4"/>
      <c r="Y8" s="4"/>
      <c r="Z8" s="4"/>
      <c r="AA8" s="4"/>
      <c r="AB8" s="4"/>
      <c r="AC8" s="2"/>
      <c r="AD8" s="30">
        <f t="shared" si="1"/>
        <v>0</v>
      </c>
      <c r="AE8" s="11">
        <f t="shared" si="2"/>
        <v>16245.789999999997</v>
      </c>
      <c r="AF8" s="173"/>
    </row>
    <row r="9" spans="2:34" ht="15.75" customHeight="1" x14ac:dyDescent="0.2">
      <c r="B9" s="61">
        <v>43678</v>
      </c>
      <c r="C9" s="6" t="s">
        <v>184</v>
      </c>
      <c r="D9" s="144"/>
      <c r="E9" s="95"/>
      <c r="F9" s="60"/>
      <c r="G9" s="3"/>
      <c r="H9" s="3"/>
      <c r="I9" s="3"/>
      <c r="J9" s="3"/>
      <c r="K9" s="3"/>
      <c r="L9" s="8">
        <f t="shared" si="0"/>
        <v>0</v>
      </c>
      <c r="M9" s="4"/>
      <c r="N9" s="4"/>
      <c r="O9" s="4"/>
      <c r="P9" s="4"/>
      <c r="Q9" s="4"/>
      <c r="R9" s="4"/>
      <c r="S9" s="4"/>
      <c r="T9" s="4"/>
      <c r="U9" s="4"/>
      <c r="V9" s="4"/>
      <c r="W9" s="4">
        <v>125</v>
      </c>
      <c r="X9" s="4"/>
      <c r="Y9" s="4"/>
      <c r="Z9" s="4"/>
      <c r="AA9" s="4"/>
      <c r="AB9" s="4"/>
      <c r="AC9" s="2"/>
      <c r="AD9" s="30">
        <f t="shared" si="1"/>
        <v>125</v>
      </c>
      <c r="AE9" s="11">
        <f t="shared" si="2"/>
        <v>16120.789999999997</v>
      </c>
      <c r="AF9" s="173"/>
    </row>
    <row r="10" spans="2:34" ht="15.75" customHeight="1" x14ac:dyDescent="0.2">
      <c r="B10" s="61">
        <v>43679</v>
      </c>
      <c r="C10" s="6" t="s">
        <v>211</v>
      </c>
      <c r="D10" s="144"/>
      <c r="E10" s="95"/>
      <c r="F10" s="60"/>
      <c r="G10" s="3"/>
      <c r="H10" s="3"/>
      <c r="I10" s="3"/>
      <c r="J10" s="3"/>
      <c r="K10" s="3">
        <v>200</v>
      </c>
      <c r="L10" s="8">
        <f t="shared" si="0"/>
        <v>200</v>
      </c>
      <c r="M10" s="4"/>
      <c r="N10" s="4"/>
      <c r="O10" s="4"/>
      <c r="P10" s="4"/>
      <c r="Q10" s="4"/>
      <c r="R10" s="4"/>
      <c r="S10" s="4"/>
      <c r="T10" s="4"/>
      <c r="U10" s="4"/>
      <c r="V10" s="4"/>
      <c r="W10" s="4"/>
      <c r="X10" s="4"/>
      <c r="Y10" s="4"/>
      <c r="Z10" s="4"/>
      <c r="AA10" s="4"/>
      <c r="AB10" s="4"/>
      <c r="AC10" s="2"/>
      <c r="AD10" s="30">
        <f t="shared" si="1"/>
        <v>0</v>
      </c>
      <c r="AE10" s="11">
        <f t="shared" si="2"/>
        <v>16320.789999999997</v>
      </c>
      <c r="AF10" s="173"/>
    </row>
    <row r="11" spans="2:34" ht="15.75" customHeight="1" x14ac:dyDescent="0.2">
      <c r="B11" s="61">
        <v>43679</v>
      </c>
      <c r="C11" s="6" t="s">
        <v>67</v>
      </c>
      <c r="D11" s="144"/>
      <c r="E11" s="95">
        <v>522</v>
      </c>
      <c r="F11" s="60"/>
      <c r="G11" s="3"/>
      <c r="H11" s="3"/>
      <c r="I11" s="3"/>
      <c r="J11" s="3"/>
      <c r="K11" s="3"/>
      <c r="L11" s="8">
        <f t="shared" si="0"/>
        <v>0</v>
      </c>
      <c r="M11" s="4"/>
      <c r="N11" s="4"/>
      <c r="O11" s="4"/>
      <c r="P11" s="4"/>
      <c r="Q11" s="4"/>
      <c r="R11" s="4"/>
      <c r="S11" s="4">
        <v>8</v>
      </c>
      <c r="T11" s="4"/>
      <c r="U11" s="4"/>
      <c r="V11" s="4"/>
      <c r="W11" s="4"/>
      <c r="X11" s="4"/>
      <c r="Y11" s="4"/>
      <c r="Z11" s="4"/>
      <c r="AA11" s="4"/>
      <c r="AB11" s="4"/>
      <c r="AC11" s="2"/>
      <c r="AD11" s="30">
        <f t="shared" si="1"/>
        <v>8</v>
      </c>
      <c r="AE11" s="11">
        <f t="shared" si="2"/>
        <v>16312.789999999997</v>
      </c>
      <c r="AF11" s="173"/>
    </row>
    <row r="12" spans="2:34" ht="15.75" customHeight="1" x14ac:dyDescent="0.2">
      <c r="B12" s="61">
        <v>43683</v>
      </c>
      <c r="C12" s="6" t="s">
        <v>67</v>
      </c>
      <c r="D12" s="144"/>
      <c r="E12" s="95">
        <v>524</v>
      </c>
      <c r="F12" s="60"/>
      <c r="G12" s="3"/>
      <c r="H12" s="3"/>
      <c r="I12" s="3"/>
      <c r="J12" s="3"/>
      <c r="K12" s="3"/>
      <c r="L12" s="8">
        <f t="shared" si="0"/>
        <v>0</v>
      </c>
      <c r="M12" s="4"/>
      <c r="N12" s="4"/>
      <c r="O12" s="4"/>
      <c r="P12" s="4"/>
      <c r="Q12" s="4"/>
      <c r="R12" s="4"/>
      <c r="S12" s="4">
        <v>10</v>
      </c>
      <c r="T12" s="4"/>
      <c r="U12" s="4"/>
      <c r="V12" s="4"/>
      <c r="W12" s="4"/>
      <c r="X12" s="4"/>
      <c r="Y12" s="4"/>
      <c r="Z12" s="4"/>
      <c r="AA12" s="4"/>
      <c r="AB12" s="4"/>
      <c r="AC12" s="2"/>
      <c r="AD12" s="30">
        <f t="shared" si="1"/>
        <v>10</v>
      </c>
      <c r="AE12" s="11">
        <f t="shared" si="2"/>
        <v>16302.789999999997</v>
      </c>
      <c r="AF12" s="173"/>
    </row>
    <row r="13" spans="2:34" ht="15.75" customHeight="1" x14ac:dyDescent="0.2">
      <c r="B13" s="61">
        <v>43684</v>
      </c>
      <c r="C13" s="6" t="s">
        <v>217</v>
      </c>
      <c r="D13" s="144"/>
      <c r="E13" s="95">
        <v>527</v>
      </c>
      <c r="F13" s="60"/>
      <c r="G13" s="3"/>
      <c r="H13" s="3"/>
      <c r="I13" s="3"/>
      <c r="J13" s="3"/>
      <c r="K13" s="3"/>
      <c r="L13" s="8">
        <f t="shared" si="0"/>
        <v>0</v>
      </c>
      <c r="M13" s="4"/>
      <c r="N13" s="4"/>
      <c r="O13" s="4"/>
      <c r="P13" s="4"/>
      <c r="Q13" s="4"/>
      <c r="R13" s="4"/>
      <c r="S13" s="4"/>
      <c r="T13" s="4">
        <v>175</v>
      </c>
      <c r="U13" s="4"/>
      <c r="V13" s="4"/>
      <c r="W13" s="4"/>
      <c r="X13" s="4"/>
      <c r="Y13" s="4"/>
      <c r="Z13" s="4"/>
      <c r="AA13" s="4"/>
      <c r="AB13" s="4"/>
      <c r="AC13" s="2"/>
      <c r="AD13" s="30">
        <f t="shared" si="1"/>
        <v>175</v>
      </c>
      <c r="AE13" s="11">
        <f t="shared" si="2"/>
        <v>16127.789999999997</v>
      </c>
      <c r="AF13" s="23"/>
    </row>
    <row r="14" spans="2:34" ht="15.75" customHeight="1" x14ac:dyDescent="0.2">
      <c r="B14" s="61">
        <v>43689</v>
      </c>
      <c r="C14" s="6" t="s">
        <v>218</v>
      </c>
      <c r="D14" s="144"/>
      <c r="E14" s="95"/>
      <c r="F14" s="60"/>
      <c r="G14" s="3"/>
      <c r="H14" s="3"/>
      <c r="I14" s="3"/>
      <c r="J14" s="3"/>
      <c r="K14" s="3">
        <v>20</v>
      </c>
      <c r="L14" s="8">
        <f t="shared" si="0"/>
        <v>20</v>
      </c>
      <c r="M14" s="4"/>
      <c r="N14" s="4"/>
      <c r="O14" s="4"/>
      <c r="P14" s="4"/>
      <c r="Q14" s="4"/>
      <c r="R14" s="4"/>
      <c r="S14" s="4"/>
      <c r="T14" s="4"/>
      <c r="U14" s="4"/>
      <c r="V14" s="4"/>
      <c r="W14" s="4"/>
      <c r="X14" s="4"/>
      <c r="Y14" s="4"/>
      <c r="Z14" s="4"/>
      <c r="AA14" s="4"/>
      <c r="AB14" s="4"/>
      <c r="AC14" s="2"/>
      <c r="AD14" s="30">
        <f t="shared" si="1"/>
        <v>0</v>
      </c>
      <c r="AE14" s="11">
        <f t="shared" si="2"/>
        <v>16147.789999999997</v>
      </c>
      <c r="AF14" s="23"/>
    </row>
    <row r="15" spans="2:34" ht="15.75" customHeight="1" x14ac:dyDescent="0.2">
      <c r="B15" s="61">
        <v>43692</v>
      </c>
      <c r="C15" s="6" t="s">
        <v>219</v>
      </c>
      <c r="D15" s="144"/>
      <c r="E15" s="95"/>
      <c r="F15" s="60"/>
      <c r="G15" s="3"/>
      <c r="H15" s="3"/>
      <c r="I15" s="3"/>
      <c r="J15" s="3">
        <v>180.83</v>
      </c>
      <c r="K15" s="3"/>
      <c r="L15" s="8">
        <f t="shared" si="0"/>
        <v>180.83</v>
      </c>
      <c r="M15" s="4"/>
      <c r="N15" s="4"/>
      <c r="O15" s="4"/>
      <c r="P15" s="4"/>
      <c r="Q15" s="4"/>
      <c r="R15" s="4"/>
      <c r="S15" s="4"/>
      <c r="T15" s="4"/>
      <c r="U15" s="4"/>
      <c r="V15" s="4"/>
      <c r="W15" s="4"/>
      <c r="X15" s="4"/>
      <c r="Y15" s="4"/>
      <c r="Z15" s="4"/>
      <c r="AA15" s="4"/>
      <c r="AB15" s="4"/>
      <c r="AC15" s="2"/>
      <c r="AD15" s="30">
        <f t="shared" si="1"/>
        <v>0</v>
      </c>
      <c r="AE15" s="11">
        <f t="shared" si="2"/>
        <v>16328.619999999997</v>
      </c>
      <c r="AF15" s="23"/>
    </row>
    <row r="16" spans="2:34" ht="15.75" customHeight="1" x14ac:dyDescent="0.2">
      <c r="B16" s="61">
        <v>43693</v>
      </c>
      <c r="C16" s="6" t="s">
        <v>223</v>
      </c>
      <c r="D16" s="144"/>
      <c r="E16" s="95">
        <v>529</v>
      </c>
      <c r="F16" s="60"/>
      <c r="G16" s="3"/>
      <c r="H16" s="3"/>
      <c r="I16" s="3"/>
      <c r="J16" s="3"/>
      <c r="K16" s="3"/>
      <c r="L16" s="8">
        <f t="shared" si="0"/>
        <v>0</v>
      </c>
      <c r="M16" s="4"/>
      <c r="N16" s="4"/>
      <c r="O16" s="4"/>
      <c r="P16" s="4"/>
      <c r="Q16" s="4"/>
      <c r="R16" s="4"/>
      <c r="S16" s="4"/>
      <c r="T16" s="4">
        <v>21.96</v>
      </c>
      <c r="U16" s="4"/>
      <c r="V16" s="4"/>
      <c r="W16" s="4"/>
      <c r="X16" s="4"/>
      <c r="Y16" s="4"/>
      <c r="Z16" s="4"/>
      <c r="AA16" s="4"/>
      <c r="AB16" s="4"/>
      <c r="AC16" s="2"/>
      <c r="AD16" s="30">
        <f t="shared" si="1"/>
        <v>21.96</v>
      </c>
      <c r="AE16" s="11">
        <f t="shared" si="2"/>
        <v>16306.659999999998</v>
      </c>
      <c r="AF16" s="23"/>
    </row>
    <row r="17" spans="2:32" ht="15.75" customHeight="1" x14ac:dyDescent="0.2">
      <c r="B17" s="61">
        <v>43697</v>
      </c>
      <c r="C17" s="6" t="s">
        <v>224</v>
      </c>
      <c r="D17" s="144"/>
      <c r="E17" s="95">
        <v>530</v>
      </c>
      <c r="F17" s="60"/>
      <c r="G17" s="3"/>
      <c r="H17" s="3"/>
      <c r="I17" s="3"/>
      <c r="J17" s="3"/>
      <c r="K17" s="3"/>
      <c r="L17" s="8">
        <f t="shared" si="0"/>
        <v>0</v>
      </c>
      <c r="M17" s="4"/>
      <c r="N17" s="4"/>
      <c r="O17" s="4"/>
      <c r="P17" s="4"/>
      <c r="Q17" s="4"/>
      <c r="R17" s="4"/>
      <c r="S17" s="4"/>
      <c r="T17" s="4">
        <v>6750</v>
      </c>
      <c r="U17" s="4"/>
      <c r="V17" s="4"/>
      <c r="W17" s="4"/>
      <c r="X17" s="4"/>
      <c r="Y17" s="4"/>
      <c r="Z17" s="4"/>
      <c r="AA17" s="4"/>
      <c r="AB17" s="4"/>
      <c r="AC17" s="2"/>
      <c r="AD17" s="30">
        <f t="shared" si="1"/>
        <v>6750</v>
      </c>
      <c r="AE17" s="11">
        <f t="shared" si="2"/>
        <v>9556.659999999998</v>
      </c>
      <c r="AF17" s="23"/>
    </row>
    <row r="18" spans="2:32" ht="15.75" customHeight="1" x14ac:dyDescent="0.2">
      <c r="B18" s="61">
        <v>43697</v>
      </c>
      <c r="C18" s="6" t="s">
        <v>225</v>
      </c>
      <c r="D18" s="144"/>
      <c r="E18" s="95">
        <v>533</v>
      </c>
      <c r="F18" s="60"/>
      <c r="G18" s="3"/>
      <c r="H18" s="3"/>
      <c r="I18" s="3"/>
      <c r="J18" s="3"/>
      <c r="K18" s="3"/>
      <c r="L18" s="8">
        <f t="shared" si="0"/>
        <v>0</v>
      </c>
      <c r="M18" s="4"/>
      <c r="N18" s="4"/>
      <c r="O18" s="4"/>
      <c r="P18" s="4"/>
      <c r="Q18" s="4"/>
      <c r="R18" s="4"/>
      <c r="S18" s="4"/>
      <c r="T18" s="4"/>
      <c r="U18" s="4"/>
      <c r="V18" s="4"/>
      <c r="W18" s="4"/>
      <c r="X18" s="4"/>
      <c r="Y18" s="4">
        <v>129</v>
      </c>
      <c r="Z18" s="4"/>
      <c r="AA18" s="4"/>
      <c r="AB18" s="4"/>
      <c r="AC18" s="2"/>
      <c r="AD18" s="30">
        <f t="shared" si="1"/>
        <v>129</v>
      </c>
      <c r="AE18" s="11">
        <f t="shared" si="2"/>
        <v>9427.659999999998</v>
      </c>
      <c r="AF18" s="23"/>
    </row>
    <row r="19" spans="2:32" ht="15.75" customHeight="1" x14ac:dyDescent="0.2">
      <c r="B19" s="61">
        <v>43697</v>
      </c>
      <c r="C19" s="6" t="s">
        <v>226</v>
      </c>
      <c r="D19" s="144"/>
      <c r="E19" s="95">
        <v>534</v>
      </c>
      <c r="F19" s="60"/>
      <c r="G19" s="3"/>
      <c r="H19" s="3"/>
      <c r="I19" s="3"/>
      <c r="J19" s="3"/>
      <c r="K19" s="3"/>
      <c r="L19" s="8">
        <f t="shared" si="0"/>
        <v>0</v>
      </c>
      <c r="M19" s="4"/>
      <c r="N19" s="4"/>
      <c r="O19" s="4"/>
      <c r="P19" s="4"/>
      <c r="Q19" s="4"/>
      <c r="R19" s="4"/>
      <c r="S19" s="4"/>
      <c r="T19" s="4">
        <v>4320</v>
      </c>
      <c r="U19" s="4"/>
      <c r="V19" s="4"/>
      <c r="W19" s="4"/>
      <c r="X19" s="4"/>
      <c r="Y19" s="4"/>
      <c r="Z19" s="4"/>
      <c r="AA19" s="4"/>
      <c r="AB19" s="4"/>
      <c r="AC19" s="2"/>
      <c r="AD19" s="30">
        <f t="shared" si="1"/>
        <v>4320</v>
      </c>
      <c r="AE19" s="11">
        <f t="shared" si="2"/>
        <v>5107.659999999998</v>
      </c>
      <c r="AF19" s="23"/>
    </row>
    <row r="20" spans="2:32" ht="15.75" customHeight="1" x14ac:dyDescent="0.2">
      <c r="B20" s="61">
        <v>43698</v>
      </c>
      <c r="C20" s="6" t="s">
        <v>218</v>
      </c>
      <c r="D20" s="144"/>
      <c r="E20" s="95"/>
      <c r="F20" s="60"/>
      <c r="G20" s="3"/>
      <c r="H20" s="3"/>
      <c r="I20" s="3"/>
      <c r="J20" s="3"/>
      <c r="K20" s="3">
        <v>25</v>
      </c>
      <c r="L20" s="8">
        <f t="shared" si="0"/>
        <v>25</v>
      </c>
      <c r="M20" s="4"/>
      <c r="N20" s="4"/>
      <c r="O20" s="4"/>
      <c r="P20" s="4"/>
      <c r="Q20" s="4"/>
      <c r="R20" s="4"/>
      <c r="S20" s="4"/>
      <c r="T20" s="4"/>
      <c r="U20" s="4"/>
      <c r="V20" s="4"/>
      <c r="W20" s="4"/>
      <c r="X20" s="4"/>
      <c r="Y20" s="4"/>
      <c r="Z20" s="4"/>
      <c r="AA20" s="4"/>
      <c r="AB20" s="4"/>
      <c r="AC20" s="2"/>
      <c r="AD20" s="30">
        <f t="shared" si="1"/>
        <v>0</v>
      </c>
      <c r="AE20" s="11">
        <f t="shared" si="2"/>
        <v>5132.659999999998</v>
      </c>
      <c r="AF20" s="23"/>
    </row>
    <row r="21" spans="2:32" ht="15.75" customHeight="1" x14ac:dyDescent="0.2">
      <c r="B21" s="61">
        <v>43699</v>
      </c>
      <c r="C21" s="6" t="s">
        <v>211</v>
      </c>
      <c r="D21" s="144"/>
      <c r="E21" s="95"/>
      <c r="F21" s="60"/>
      <c r="G21" s="3"/>
      <c r="H21" s="3"/>
      <c r="I21" s="3"/>
      <c r="J21" s="3"/>
      <c r="K21" s="3">
        <v>50</v>
      </c>
      <c r="L21" s="8">
        <f t="shared" si="0"/>
        <v>50</v>
      </c>
      <c r="M21" s="4"/>
      <c r="N21" s="4"/>
      <c r="O21" s="4"/>
      <c r="P21" s="4"/>
      <c r="Q21" s="4"/>
      <c r="R21" s="4"/>
      <c r="S21" s="4"/>
      <c r="T21" s="4"/>
      <c r="U21" s="4"/>
      <c r="V21" s="4"/>
      <c r="W21" s="4"/>
      <c r="X21" s="4"/>
      <c r="Y21" s="4"/>
      <c r="Z21" s="4"/>
      <c r="AA21" s="4"/>
      <c r="AB21" s="4"/>
      <c r="AC21" s="2"/>
      <c r="AD21" s="30">
        <f t="shared" si="1"/>
        <v>0</v>
      </c>
      <c r="AE21" s="11">
        <f t="shared" si="2"/>
        <v>5182.659999999998</v>
      </c>
      <c r="AF21" s="23"/>
    </row>
    <row r="22" spans="2:32" ht="15.75" customHeight="1" x14ac:dyDescent="0.2">
      <c r="B22" s="61">
        <v>43699</v>
      </c>
      <c r="C22" s="6" t="s">
        <v>211</v>
      </c>
      <c r="D22" s="144"/>
      <c r="E22" s="95"/>
      <c r="F22" s="60"/>
      <c r="G22" s="3"/>
      <c r="H22" s="3"/>
      <c r="I22" s="3"/>
      <c r="J22" s="3"/>
      <c r="K22" s="3">
        <v>100</v>
      </c>
      <c r="L22" s="8">
        <f t="shared" si="0"/>
        <v>100</v>
      </c>
      <c r="M22" s="4"/>
      <c r="N22" s="4"/>
      <c r="O22" s="4"/>
      <c r="P22" s="4"/>
      <c r="Q22" s="4"/>
      <c r="R22" s="4"/>
      <c r="S22" s="4"/>
      <c r="T22" s="4"/>
      <c r="U22" s="4"/>
      <c r="V22" s="4"/>
      <c r="W22" s="4"/>
      <c r="X22" s="4"/>
      <c r="Y22" s="4"/>
      <c r="Z22" s="4"/>
      <c r="AA22" s="4"/>
      <c r="AB22" s="4"/>
      <c r="AC22" s="2"/>
      <c r="AD22" s="30">
        <f t="shared" si="1"/>
        <v>0</v>
      </c>
      <c r="AE22" s="11">
        <f t="shared" si="2"/>
        <v>5282.659999999998</v>
      </c>
      <c r="AF22" s="23"/>
    </row>
    <row r="23" spans="2:32" ht="15.75" customHeight="1" x14ac:dyDescent="0.2">
      <c r="B23" s="61">
        <v>43700</v>
      </c>
      <c r="C23" s="6" t="s">
        <v>227</v>
      </c>
      <c r="D23" s="144"/>
      <c r="E23" s="95">
        <v>532</v>
      </c>
      <c r="F23" s="60"/>
      <c r="G23" s="3"/>
      <c r="H23" s="3"/>
      <c r="I23" s="3"/>
      <c r="J23" s="3"/>
      <c r="K23" s="3"/>
      <c r="L23" s="8">
        <f t="shared" si="0"/>
        <v>0</v>
      </c>
      <c r="M23" s="4"/>
      <c r="N23" s="4"/>
      <c r="O23" s="4"/>
      <c r="P23" s="4"/>
      <c r="Q23" s="4"/>
      <c r="R23" s="4"/>
      <c r="S23" s="4"/>
      <c r="T23" s="4">
        <v>161.78</v>
      </c>
      <c r="U23" s="4"/>
      <c r="V23" s="4"/>
      <c r="W23" s="4"/>
      <c r="X23" s="4"/>
      <c r="Y23" s="4"/>
      <c r="Z23" s="4"/>
      <c r="AA23" s="4"/>
      <c r="AB23" s="4"/>
      <c r="AC23" s="2"/>
      <c r="AD23" s="30">
        <f t="shared" si="1"/>
        <v>161.78</v>
      </c>
      <c r="AE23" s="11">
        <f t="shared" si="2"/>
        <v>5120.8799999999983</v>
      </c>
      <c r="AF23" s="23"/>
    </row>
    <row r="24" spans="2:32" ht="15.75" customHeight="1" x14ac:dyDescent="0.2">
      <c r="B24" s="61">
        <v>43371</v>
      </c>
      <c r="C24" s="6" t="s">
        <v>211</v>
      </c>
      <c r="D24" s="144"/>
      <c r="E24" s="95"/>
      <c r="F24" s="60"/>
      <c r="G24" s="3"/>
      <c r="H24" s="3"/>
      <c r="I24" s="3"/>
      <c r="J24" s="3"/>
      <c r="K24" s="3">
        <v>10</v>
      </c>
      <c r="L24" s="8">
        <f t="shared" si="0"/>
        <v>10</v>
      </c>
      <c r="M24" s="4"/>
      <c r="N24" s="4"/>
      <c r="O24" s="4"/>
      <c r="P24" s="4"/>
      <c r="Q24" s="4"/>
      <c r="R24" s="4"/>
      <c r="S24" s="4"/>
      <c r="T24" s="4"/>
      <c r="U24" s="4"/>
      <c r="V24" s="4"/>
      <c r="W24" s="4"/>
      <c r="X24" s="4"/>
      <c r="Y24" s="4"/>
      <c r="Z24" s="4"/>
      <c r="AA24" s="4"/>
      <c r="AB24" s="4"/>
      <c r="AC24" s="2"/>
      <c r="AD24" s="30">
        <f t="shared" si="1"/>
        <v>0</v>
      </c>
      <c r="AE24" s="11">
        <f t="shared" si="2"/>
        <v>5130.8799999999983</v>
      </c>
      <c r="AF24" s="23"/>
    </row>
    <row r="25" spans="2:32" ht="15.75" customHeight="1" x14ac:dyDescent="0.2">
      <c r="B25" s="61">
        <v>43707</v>
      </c>
      <c r="C25" s="6" t="s">
        <v>228</v>
      </c>
      <c r="D25" s="144"/>
      <c r="E25" s="95"/>
      <c r="F25" s="60">
        <v>4047.9</v>
      </c>
      <c r="G25" s="3"/>
      <c r="H25" s="3"/>
      <c r="I25" s="3"/>
      <c r="J25" s="3"/>
      <c r="K25" s="3"/>
      <c r="L25" s="8">
        <f t="shared" si="0"/>
        <v>4047.9</v>
      </c>
      <c r="M25" s="4"/>
      <c r="N25" s="4"/>
      <c r="O25" s="4"/>
      <c r="P25" s="4"/>
      <c r="Q25" s="4"/>
      <c r="R25" s="4"/>
      <c r="S25" s="4"/>
      <c r="T25" s="4"/>
      <c r="U25" s="4"/>
      <c r="V25" s="4"/>
      <c r="W25" s="4"/>
      <c r="X25" s="4"/>
      <c r="Y25" s="4"/>
      <c r="Z25" s="4"/>
      <c r="AA25" s="4"/>
      <c r="AB25" s="4"/>
      <c r="AC25" s="2"/>
      <c r="AD25" s="30">
        <f t="shared" si="1"/>
        <v>0</v>
      </c>
      <c r="AE25" s="11">
        <f t="shared" si="2"/>
        <v>9178.7799999999988</v>
      </c>
      <c r="AF25" s="23"/>
    </row>
    <row r="26" spans="2:32" ht="15.75" customHeight="1" x14ac:dyDescent="0.2">
      <c r="B26" s="61">
        <v>43707</v>
      </c>
      <c r="C26" s="6" t="s">
        <v>185</v>
      </c>
      <c r="D26" s="144"/>
      <c r="E26" s="95"/>
      <c r="F26" s="60"/>
      <c r="G26" s="3"/>
      <c r="H26" s="3"/>
      <c r="I26" s="3"/>
      <c r="J26" s="3"/>
      <c r="K26" s="3"/>
      <c r="L26" s="8">
        <f t="shared" si="0"/>
        <v>0</v>
      </c>
      <c r="M26" s="4">
        <v>7.19</v>
      </c>
      <c r="N26" s="4"/>
      <c r="O26" s="4"/>
      <c r="P26" s="4"/>
      <c r="Q26" s="4"/>
      <c r="R26" s="4"/>
      <c r="S26" s="4"/>
      <c r="T26" s="4"/>
      <c r="U26" s="4"/>
      <c r="V26" s="4"/>
      <c r="W26" s="4"/>
      <c r="X26" s="4"/>
      <c r="Y26" s="4"/>
      <c r="Z26" s="4"/>
      <c r="AA26" s="4"/>
      <c r="AB26" s="4"/>
      <c r="AC26" s="2"/>
      <c r="AD26" s="30">
        <f t="shared" si="1"/>
        <v>7.19</v>
      </c>
      <c r="AE26" s="11">
        <f t="shared" si="2"/>
        <v>9171.5899999999983</v>
      </c>
      <c r="AF26" s="23"/>
    </row>
    <row r="27" spans="2:32" ht="15.75" customHeight="1" x14ac:dyDescent="0.2">
      <c r="B27" s="61"/>
      <c r="C27" s="6"/>
      <c r="D27" s="144"/>
      <c r="E27" s="95"/>
      <c r="F27" s="60"/>
      <c r="G27" s="3"/>
      <c r="H27" s="3"/>
      <c r="I27" s="3"/>
      <c r="J27" s="3"/>
      <c r="K27" s="3"/>
      <c r="L27" s="8">
        <f t="shared" si="0"/>
        <v>0</v>
      </c>
      <c r="M27" s="4"/>
      <c r="N27" s="4"/>
      <c r="O27" s="4"/>
      <c r="P27" s="4"/>
      <c r="Q27" s="4"/>
      <c r="R27" s="4"/>
      <c r="S27" s="4"/>
      <c r="T27" s="4"/>
      <c r="U27" s="4"/>
      <c r="V27" s="4"/>
      <c r="W27" s="4"/>
      <c r="X27" s="4"/>
      <c r="Y27" s="4"/>
      <c r="Z27" s="4"/>
      <c r="AA27" s="4"/>
      <c r="AB27" s="4"/>
      <c r="AC27" s="2"/>
      <c r="AD27" s="30">
        <f t="shared" si="1"/>
        <v>0</v>
      </c>
      <c r="AE27" s="11">
        <f t="shared" si="2"/>
        <v>9171.5899999999983</v>
      </c>
      <c r="AF27" s="23"/>
    </row>
    <row r="28" spans="2:32" ht="15.75" customHeight="1" x14ac:dyDescent="0.2">
      <c r="B28" s="61"/>
      <c r="C28" s="6"/>
      <c r="D28" s="144"/>
      <c r="E28" s="95"/>
      <c r="F28" s="60"/>
      <c r="G28" s="3"/>
      <c r="H28" s="3"/>
      <c r="I28" s="3"/>
      <c r="J28" s="3"/>
      <c r="K28" s="3"/>
      <c r="L28" s="8">
        <f t="shared" si="0"/>
        <v>0</v>
      </c>
      <c r="M28" s="4"/>
      <c r="N28" s="4"/>
      <c r="O28" s="4"/>
      <c r="P28" s="4"/>
      <c r="Q28" s="4"/>
      <c r="R28" s="4"/>
      <c r="S28" s="4"/>
      <c r="T28" s="4"/>
      <c r="U28" s="4"/>
      <c r="V28" s="4"/>
      <c r="W28" s="4"/>
      <c r="X28" s="4"/>
      <c r="Y28" s="4"/>
      <c r="Z28" s="4"/>
      <c r="AA28" s="4"/>
      <c r="AB28" s="4"/>
      <c r="AC28" s="2"/>
      <c r="AD28" s="30">
        <f t="shared" si="1"/>
        <v>0</v>
      </c>
      <c r="AE28" s="11">
        <f t="shared" si="2"/>
        <v>9171.5899999999983</v>
      </c>
      <c r="AF28" s="23"/>
    </row>
    <row r="29" spans="2:32" ht="15.75" customHeight="1" x14ac:dyDescent="0.2">
      <c r="B29" s="61"/>
      <c r="C29" s="6"/>
      <c r="D29" s="144"/>
      <c r="E29" s="95"/>
      <c r="F29" s="60"/>
      <c r="G29" s="3"/>
      <c r="H29" s="3"/>
      <c r="I29" s="3"/>
      <c r="J29" s="3"/>
      <c r="K29" s="3"/>
      <c r="L29" s="8">
        <f t="shared" si="0"/>
        <v>0</v>
      </c>
      <c r="M29" s="4"/>
      <c r="N29" s="4"/>
      <c r="O29" s="4"/>
      <c r="P29" s="4"/>
      <c r="Q29" s="4"/>
      <c r="R29" s="4"/>
      <c r="S29" s="4"/>
      <c r="T29" s="4"/>
      <c r="U29" s="4"/>
      <c r="V29" s="4"/>
      <c r="W29" s="4"/>
      <c r="X29" s="4"/>
      <c r="Y29" s="4"/>
      <c r="Z29" s="4"/>
      <c r="AA29" s="4"/>
      <c r="AB29" s="4"/>
      <c r="AC29" s="2"/>
      <c r="AD29" s="30">
        <f t="shared" si="1"/>
        <v>0</v>
      </c>
      <c r="AE29" s="11">
        <f t="shared" si="2"/>
        <v>9171.5899999999983</v>
      </c>
      <c r="AF29" s="23"/>
    </row>
    <row r="30" spans="2:32" ht="15.75" customHeight="1" x14ac:dyDescent="0.2">
      <c r="B30" s="61"/>
      <c r="C30" s="6"/>
      <c r="D30" s="144"/>
      <c r="E30" s="95"/>
      <c r="F30" s="60"/>
      <c r="G30" s="3"/>
      <c r="H30" s="3"/>
      <c r="I30" s="3"/>
      <c r="J30" s="3"/>
      <c r="K30" s="3"/>
      <c r="L30" s="8">
        <f t="shared" si="0"/>
        <v>0</v>
      </c>
      <c r="M30" s="4"/>
      <c r="N30" s="4"/>
      <c r="O30" s="4"/>
      <c r="P30" s="4"/>
      <c r="Q30" s="4"/>
      <c r="R30" s="4"/>
      <c r="S30" s="4"/>
      <c r="T30" s="4"/>
      <c r="U30" s="4"/>
      <c r="V30" s="4"/>
      <c r="W30" s="4"/>
      <c r="X30" s="4"/>
      <c r="Y30" s="4"/>
      <c r="Z30" s="4"/>
      <c r="AA30" s="4"/>
      <c r="AB30" s="4"/>
      <c r="AC30" s="2"/>
      <c r="AD30" s="30">
        <f t="shared" si="1"/>
        <v>0</v>
      </c>
      <c r="AE30" s="11">
        <f t="shared" si="2"/>
        <v>9171.5899999999983</v>
      </c>
      <c r="AF30" s="23"/>
    </row>
    <row r="31" spans="2:32" ht="15.75" customHeight="1" x14ac:dyDescent="0.2">
      <c r="B31" s="61"/>
      <c r="C31" s="6"/>
      <c r="D31" s="144"/>
      <c r="E31" s="95"/>
      <c r="F31" s="60"/>
      <c r="G31" s="3"/>
      <c r="H31" s="3"/>
      <c r="I31" s="3"/>
      <c r="J31" s="3"/>
      <c r="K31" s="3"/>
      <c r="L31" s="8">
        <f t="shared" si="0"/>
        <v>0</v>
      </c>
      <c r="M31" s="4"/>
      <c r="N31" s="4"/>
      <c r="O31" s="4"/>
      <c r="P31" s="4"/>
      <c r="Q31" s="4"/>
      <c r="R31" s="4"/>
      <c r="S31" s="4"/>
      <c r="T31" s="4"/>
      <c r="U31" s="4"/>
      <c r="V31" s="4"/>
      <c r="W31" s="4"/>
      <c r="X31" s="4"/>
      <c r="Y31" s="4"/>
      <c r="Z31" s="4"/>
      <c r="AA31" s="4"/>
      <c r="AB31" s="4"/>
      <c r="AC31" s="2"/>
      <c r="AD31" s="30">
        <f t="shared" si="1"/>
        <v>0</v>
      </c>
      <c r="AE31" s="11">
        <f t="shared" si="2"/>
        <v>9171.5899999999983</v>
      </c>
      <c r="AF31" s="23"/>
    </row>
    <row r="32" spans="2:32" ht="15.75" customHeight="1" x14ac:dyDescent="0.2">
      <c r="B32" s="61"/>
      <c r="C32" s="6"/>
      <c r="D32" s="144"/>
      <c r="E32" s="95"/>
      <c r="F32" s="60"/>
      <c r="G32" s="3"/>
      <c r="H32" s="3"/>
      <c r="I32" s="3"/>
      <c r="J32" s="3"/>
      <c r="K32" s="3"/>
      <c r="L32" s="8">
        <f t="shared" si="0"/>
        <v>0</v>
      </c>
      <c r="M32" s="4"/>
      <c r="N32" s="4"/>
      <c r="O32" s="4"/>
      <c r="P32" s="4"/>
      <c r="Q32" s="4"/>
      <c r="R32" s="4"/>
      <c r="S32" s="4"/>
      <c r="T32" s="4"/>
      <c r="U32" s="4"/>
      <c r="V32" s="4"/>
      <c r="W32" s="4"/>
      <c r="X32" s="4"/>
      <c r="Y32" s="4"/>
      <c r="Z32" s="4"/>
      <c r="AA32" s="4"/>
      <c r="AB32" s="4"/>
      <c r="AC32" s="2"/>
      <c r="AD32" s="30">
        <f t="shared" si="1"/>
        <v>0</v>
      </c>
      <c r="AE32" s="11">
        <f t="shared" si="2"/>
        <v>9171.5899999999983</v>
      </c>
      <c r="AF32" s="23"/>
    </row>
    <row r="33" spans="2:32" ht="15.75" customHeight="1" x14ac:dyDescent="0.2">
      <c r="B33" s="61"/>
      <c r="C33" s="6"/>
      <c r="D33" s="144"/>
      <c r="E33" s="95"/>
      <c r="F33" s="60"/>
      <c r="G33" s="3"/>
      <c r="H33" s="3"/>
      <c r="I33" s="3"/>
      <c r="J33" s="3"/>
      <c r="K33" s="3"/>
      <c r="L33" s="8">
        <f t="shared" si="0"/>
        <v>0</v>
      </c>
      <c r="M33" s="4"/>
      <c r="N33" s="4"/>
      <c r="O33" s="4"/>
      <c r="P33" s="4"/>
      <c r="Q33" s="4"/>
      <c r="R33" s="4"/>
      <c r="S33" s="4"/>
      <c r="T33" s="4"/>
      <c r="U33" s="4"/>
      <c r="V33" s="4"/>
      <c r="W33" s="4"/>
      <c r="X33" s="4"/>
      <c r="Y33" s="4"/>
      <c r="Z33" s="4"/>
      <c r="AA33" s="4"/>
      <c r="AB33" s="4"/>
      <c r="AC33" s="2"/>
      <c r="AD33" s="30">
        <f t="shared" si="1"/>
        <v>0</v>
      </c>
      <c r="AE33" s="11">
        <f t="shared" si="2"/>
        <v>9171.5899999999983</v>
      </c>
      <c r="AF33" s="23"/>
    </row>
    <row r="34" spans="2:32" ht="15.75" customHeight="1" x14ac:dyDescent="0.2">
      <c r="B34" s="61"/>
      <c r="C34" s="6"/>
      <c r="D34" s="144"/>
      <c r="E34" s="95"/>
      <c r="F34" s="60"/>
      <c r="G34" s="3"/>
      <c r="H34" s="3"/>
      <c r="I34" s="3"/>
      <c r="J34" s="3"/>
      <c r="K34" s="3"/>
      <c r="L34" s="8">
        <f t="shared" si="0"/>
        <v>0</v>
      </c>
      <c r="M34" s="4"/>
      <c r="N34" s="4"/>
      <c r="O34" s="4"/>
      <c r="P34" s="4"/>
      <c r="Q34" s="4"/>
      <c r="R34" s="4"/>
      <c r="S34" s="4"/>
      <c r="T34" s="4"/>
      <c r="U34" s="4"/>
      <c r="V34" s="4"/>
      <c r="W34" s="4"/>
      <c r="X34" s="4"/>
      <c r="Y34" s="4"/>
      <c r="Z34" s="4"/>
      <c r="AA34" s="4"/>
      <c r="AB34" s="4"/>
      <c r="AC34" s="2"/>
      <c r="AD34" s="30">
        <f t="shared" si="1"/>
        <v>0</v>
      </c>
      <c r="AE34" s="11">
        <f t="shared" si="2"/>
        <v>9171.5899999999983</v>
      </c>
      <c r="AF34" s="23"/>
    </row>
    <row r="35" spans="2:32" ht="15.75" customHeight="1" x14ac:dyDescent="0.2">
      <c r="B35" s="61"/>
      <c r="C35" s="6"/>
      <c r="D35" s="144"/>
      <c r="E35" s="95"/>
      <c r="F35" s="60"/>
      <c r="G35" s="3"/>
      <c r="H35" s="3"/>
      <c r="I35" s="3"/>
      <c r="J35" s="3"/>
      <c r="K35" s="3"/>
      <c r="L35" s="8">
        <f t="shared" si="0"/>
        <v>0</v>
      </c>
      <c r="M35" s="4"/>
      <c r="N35" s="4"/>
      <c r="O35" s="4"/>
      <c r="P35" s="4"/>
      <c r="Q35" s="4"/>
      <c r="R35" s="4"/>
      <c r="S35" s="4"/>
      <c r="T35" s="4"/>
      <c r="U35" s="4"/>
      <c r="V35" s="4"/>
      <c r="W35" s="4"/>
      <c r="X35" s="4"/>
      <c r="Y35" s="4"/>
      <c r="Z35" s="4"/>
      <c r="AA35" s="4"/>
      <c r="AB35" s="4"/>
      <c r="AC35" s="2"/>
      <c r="AD35" s="30">
        <f t="shared" si="1"/>
        <v>0</v>
      </c>
      <c r="AE35" s="11">
        <f t="shared" si="2"/>
        <v>9171.5899999999983</v>
      </c>
      <c r="AF35" s="23"/>
    </row>
    <row r="36" spans="2:32" ht="15.75" customHeight="1" x14ac:dyDescent="0.2">
      <c r="B36" s="61"/>
      <c r="C36" s="6"/>
      <c r="D36" s="144"/>
      <c r="E36" s="95"/>
      <c r="F36" s="60"/>
      <c r="G36" s="3"/>
      <c r="H36" s="3"/>
      <c r="I36" s="3"/>
      <c r="J36" s="3"/>
      <c r="K36" s="3"/>
      <c r="L36" s="8">
        <f t="shared" si="0"/>
        <v>0</v>
      </c>
      <c r="M36" s="4"/>
      <c r="N36" s="4"/>
      <c r="O36" s="4"/>
      <c r="P36" s="4"/>
      <c r="Q36" s="4"/>
      <c r="R36" s="4"/>
      <c r="S36" s="4"/>
      <c r="T36" s="4"/>
      <c r="U36" s="4"/>
      <c r="V36" s="4"/>
      <c r="W36" s="4"/>
      <c r="X36" s="4"/>
      <c r="Y36" s="4"/>
      <c r="Z36" s="4"/>
      <c r="AA36" s="4"/>
      <c r="AB36" s="4"/>
      <c r="AC36" s="2"/>
      <c r="AD36" s="30">
        <f t="shared" si="1"/>
        <v>0</v>
      </c>
      <c r="AE36" s="11">
        <f t="shared" si="2"/>
        <v>9171.5899999999983</v>
      </c>
      <c r="AF36" s="23"/>
    </row>
    <row r="37" spans="2:32" ht="15.75" customHeight="1" x14ac:dyDescent="0.2">
      <c r="B37" s="61"/>
      <c r="C37" s="6"/>
      <c r="D37" s="144"/>
      <c r="E37" s="95"/>
      <c r="F37" s="60"/>
      <c r="G37" s="3"/>
      <c r="H37" s="3"/>
      <c r="I37" s="3"/>
      <c r="J37" s="3"/>
      <c r="K37" s="3"/>
      <c r="L37" s="8">
        <f t="shared" ref="L37:L68" si="3">SUM(F37:K37)</f>
        <v>0</v>
      </c>
      <c r="M37" s="4"/>
      <c r="N37" s="4"/>
      <c r="O37" s="4"/>
      <c r="P37" s="4"/>
      <c r="Q37" s="4"/>
      <c r="R37" s="4"/>
      <c r="S37" s="4"/>
      <c r="T37" s="4"/>
      <c r="U37" s="4"/>
      <c r="V37" s="4"/>
      <c r="W37" s="4"/>
      <c r="X37" s="4"/>
      <c r="Y37" s="4"/>
      <c r="Z37" s="4"/>
      <c r="AA37" s="4"/>
      <c r="AB37" s="4"/>
      <c r="AC37" s="2"/>
      <c r="AD37" s="30">
        <f t="shared" ref="AD37:AD68" si="4">SUM(M37:AC37)</f>
        <v>0</v>
      </c>
      <c r="AE37" s="11">
        <f t="shared" ref="AE37:AE68" si="5">AE36+L37-AD37</f>
        <v>9171.5899999999983</v>
      </c>
      <c r="AF37" s="23"/>
    </row>
    <row r="38" spans="2:32" ht="15.75" customHeight="1" x14ac:dyDescent="0.2">
      <c r="B38" s="61"/>
      <c r="C38" s="6"/>
      <c r="D38" s="144"/>
      <c r="E38" s="95"/>
      <c r="F38" s="60"/>
      <c r="G38" s="3"/>
      <c r="H38" s="3"/>
      <c r="I38" s="3"/>
      <c r="J38" s="3"/>
      <c r="K38" s="3"/>
      <c r="L38" s="8">
        <f t="shared" si="3"/>
        <v>0</v>
      </c>
      <c r="M38" s="4"/>
      <c r="N38" s="4"/>
      <c r="O38" s="4"/>
      <c r="P38" s="4"/>
      <c r="Q38" s="4"/>
      <c r="R38" s="4"/>
      <c r="S38" s="4"/>
      <c r="T38" s="4"/>
      <c r="U38" s="4"/>
      <c r="V38" s="4"/>
      <c r="W38" s="4"/>
      <c r="X38" s="4"/>
      <c r="Y38" s="4"/>
      <c r="Z38" s="4"/>
      <c r="AA38" s="4"/>
      <c r="AB38" s="4"/>
      <c r="AC38" s="2"/>
      <c r="AD38" s="30">
        <f t="shared" si="4"/>
        <v>0</v>
      </c>
      <c r="AE38" s="11">
        <f t="shared" si="5"/>
        <v>9171.5899999999983</v>
      </c>
      <c r="AF38" s="23"/>
    </row>
    <row r="39" spans="2:32" ht="15.75" customHeight="1" x14ac:dyDescent="0.2">
      <c r="B39" s="61"/>
      <c r="C39" s="6"/>
      <c r="D39" s="144"/>
      <c r="E39" s="95"/>
      <c r="F39" s="60"/>
      <c r="G39" s="3"/>
      <c r="H39" s="3"/>
      <c r="I39" s="3"/>
      <c r="J39" s="3"/>
      <c r="K39" s="3"/>
      <c r="L39" s="8">
        <f t="shared" si="3"/>
        <v>0</v>
      </c>
      <c r="M39" s="4"/>
      <c r="N39" s="4"/>
      <c r="O39" s="4"/>
      <c r="P39" s="4"/>
      <c r="Q39" s="4"/>
      <c r="R39" s="4"/>
      <c r="S39" s="4"/>
      <c r="T39" s="4"/>
      <c r="U39" s="4"/>
      <c r="V39" s="4"/>
      <c r="W39" s="4"/>
      <c r="X39" s="4"/>
      <c r="Y39" s="4"/>
      <c r="Z39" s="4"/>
      <c r="AA39" s="4"/>
      <c r="AB39" s="4"/>
      <c r="AC39" s="2"/>
      <c r="AD39" s="30">
        <f t="shared" si="4"/>
        <v>0</v>
      </c>
      <c r="AE39" s="11">
        <f t="shared" si="5"/>
        <v>9171.5899999999983</v>
      </c>
      <c r="AF39" s="23"/>
    </row>
    <row r="40" spans="2:32" ht="15.75" customHeight="1" x14ac:dyDescent="0.2">
      <c r="B40" s="61"/>
      <c r="C40" s="6"/>
      <c r="D40" s="144"/>
      <c r="E40" s="95"/>
      <c r="F40" s="60"/>
      <c r="G40" s="3"/>
      <c r="H40" s="3"/>
      <c r="I40" s="3"/>
      <c r="J40" s="3"/>
      <c r="K40" s="3"/>
      <c r="L40" s="8">
        <f t="shared" si="3"/>
        <v>0</v>
      </c>
      <c r="M40" s="4"/>
      <c r="N40" s="4"/>
      <c r="O40" s="4"/>
      <c r="P40" s="4"/>
      <c r="Q40" s="4"/>
      <c r="R40" s="4"/>
      <c r="S40" s="4"/>
      <c r="T40" s="4"/>
      <c r="U40" s="4"/>
      <c r="V40" s="4"/>
      <c r="W40" s="4"/>
      <c r="X40" s="4"/>
      <c r="Y40" s="4"/>
      <c r="Z40" s="4"/>
      <c r="AA40" s="4"/>
      <c r="AB40" s="4"/>
      <c r="AC40" s="2"/>
      <c r="AD40" s="30">
        <f t="shared" si="4"/>
        <v>0</v>
      </c>
      <c r="AE40" s="11">
        <f t="shared" si="5"/>
        <v>9171.5899999999983</v>
      </c>
      <c r="AF40" s="23"/>
    </row>
    <row r="41" spans="2:32" ht="15.75" customHeight="1" x14ac:dyDescent="0.2">
      <c r="B41" s="61"/>
      <c r="C41" s="6"/>
      <c r="D41" s="144"/>
      <c r="E41" s="95"/>
      <c r="F41" s="60"/>
      <c r="G41" s="3"/>
      <c r="H41" s="3"/>
      <c r="I41" s="3"/>
      <c r="J41" s="3"/>
      <c r="K41" s="3"/>
      <c r="L41" s="8">
        <f t="shared" si="3"/>
        <v>0</v>
      </c>
      <c r="M41" s="4"/>
      <c r="N41" s="4"/>
      <c r="O41" s="4"/>
      <c r="P41" s="4"/>
      <c r="Q41" s="4"/>
      <c r="R41" s="4"/>
      <c r="S41" s="4"/>
      <c r="T41" s="4"/>
      <c r="U41" s="4"/>
      <c r="V41" s="4"/>
      <c r="W41" s="4"/>
      <c r="X41" s="4"/>
      <c r="Y41" s="4"/>
      <c r="Z41" s="4"/>
      <c r="AA41" s="4"/>
      <c r="AB41" s="4"/>
      <c r="AC41" s="2"/>
      <c r="AD41" s="30">
        <f t="shared" si="4"/>
        <v>0</v>
      </c>
      <c r="AE41" s="11">
        <f t="shared" si="5"/>
        <v>9171.5899999999983</v>
      </c>
      <c r="AF41" s="23"/>
    </row>
    <row r="42" spans="2:32" ht="15.75" customHeight="1" x14ac:dyDescent="0.2">
      <c r="B42" s="61"/>
      <c r="C42" s="6"/>
      <c r="D42" s="144"/>
      <c r="E42" s="95"/>
      <c r="F42" s="60"/>
      <c r="G42" s="3"/>
      <c r="H42" s="3"/>
      <c r="I42" s="3"/>
      <c r="J42" s="3"/>
      <c r="K42" s="3"/>
      <c r="L42" s="8">
        <f t="shared" si="3"/>
        <v>0</v>
      </c>
      <c r="M42" s="4"/>
      <c r="N42" s="4"/>
      <c r="O42" s="4"/>
      <c r="P42" s="4"/>
      <c r="Q42" s="4"/>
      <c r="R42" s="4"/>
      <c r="S42" s="4"/>
      <c r="T42" s="4"/>
      <c r="U42" s="4"/>
      <c r="V42" s="4"/>
      <c r="W42" s="4"/>
      <c r="X42" s="4"/>
      <c r="Y42" s="4"/>
      <c r="Z42" s="4"/>
      <c r="AA42" s="4"/>
      <c r="AB42" s="4"/>
      <c r="AC42" s="2"/>
      <c r="AD42" s="30">
        <f t="shared" si="4"/>
        <v>0</v>
      </c>
      <c r="AE42" s="11">
        <f t="shared" si="5"/>
        <v>9171.5899999999983</v>
      </c>
      <c r="AF42" s="23"/>
    </row>
    <row r="43" spans="2:32" ht="15.75" customHeight="1" x14ac:dyDescent="0.2">
      <c r="B43" s="61"/>
      <c r="C43" s="6"/>
      <c r="D43" s="144"/>
      <c r="E43" s="95"/>
      <c r="F43" s="60"/>
      <c r="G43" s="3"/>
      <c r="H43" s="3"/>
      <c r="I43" s="3"/>
      <c r="J43" s="3"/>
      <c r="K43" s="3"/>
      <c r="L43" s="8">
        <f t="shared" si="3"/>
        <v>0</v>
      </c>
      <c r="M43" s="4"/>
      <c r="N43" s="4"/>
      <c r="O43" s="4"/>
      <c r="P43" s="4"/>
      <c r="Q43" s="4"/>
      <c r="R43" s="4"/>
      <c r="S43" s="4"/>
      <c r="T43" s="4"/>
      <c r="U43" s="4"/>
      <c r="V43" s="4"/>
      <c r="W43" s="4"/>
      <c r="X43" s="4"/>
      <c r="Y43" s="4"/>
      <c r="Z43" s="4"/>
      <c r="AA43" s="4"/>
      <c r="AB43" s="4"/>
      <c r="AC43" s="2"/>
      <c r="AD43" s="30">
        <f t="shared" si="4"/>
        <v>0</v>
      </c>
      <c r="AE43" s="11">
        <f t="shared" si="5"/>
        <v>9171.5899999999983</v>
      </c>
      <c r="AF43" s="23"/>
    </row>
    <row r="44" spans="2:32" ht="15.75" customHeight="1" x14ac:dyDescent="0.2">
      <c r="B44" s="61"/>
      <c r="C44" s="6"/>
      <c r="D44" s="144"/>
      <c r="E44" s="95"/>
      <c r="F44" s="60"/>
      <c r="G44" s="3"/>
      <c r="H44" s="3"/>
      <c r="I44" s="3"/>
      <c r="J44" s="3"/>
      <c r="K44" s="3"/>
      <c r="L44" s="8">
        <f t="shared" si="3"/>
        <v>0</v>
      </c>
      <c r="M44" s="4"/>
      <c r="N44" s="4"/>
      <c r="O44" s="4"/>
      <c r="P44" s="4"/>
      <c r="Q44" s="4"/>
      <c r="R44" s="4"/>
      <c r="S44" s="4"/>
      <c r="T44" s="4"/>
      <c r="U44" s="4"/>
      <c r="V44" s="4"/>
      <c r="W44" s="4"/>
      <c r="X44" s="4"/>
      <c r="Y44" s="4"/>
      <c r="Z44" s="4"/>
      <c r="AA44" s="4"/>
      <c r="AB44" s="4"/>
      <c r="AC44" s="2"/>
      <c r="AD44" s="30">
        <f t="shared" si="4"/>
        <v>0</v>
      </c>
      <c r="AE44" s="11">
        <f t="shared" si="5"/>
        <v>9171.5899999999983</v>
      </c>
      <c r="AF44" s="23"/>
    </row>
    <row r="45" spans="2:32" ht="15.75" customHeight="1" x14ac:dyDescent="0.2">
      <c r="B45" s="61"/>
      <c r="C45" s="6"/>
      <c r="D45" s="144"/>
      <c r="E45" s="95"/>
      <c r="F45" s="60"/>
      <c r="G45" s="3"/>
      <c r="H45" s="3"/>
      <c r="I45" s="3"/>
      <c r="J45" s="3"/>
      <c r="K45" s="3"/>
      <c r="L45" s="8">
        <f t="shared" si="3"/>
        <v>0</v>
      </c>
      <c r="M45" s="4"/>
      <c r="N45" s="4"/>
      <c r="O45" s="4"/>
      <c r="P45" s="4"/>
      <c r="Q45" s="4"/>
      <c r="R45" s="4"/>
      <c r="S45" s="4"/>
      <c r="T45" s="4"/>
      <c r="U45" s="4"/>
      <c r="V45" s="4"/>
      <c r="W45" s="4"/>
      <c r="X45" s="4"/>
      <c r="Y45" s="4"/>
      <c r="Z45" s="4"/>
      <c r="AA45" s="4"/>
      <c r="AB45" s="4"/>
      <c r="AC45" s="2"/>
      <c r="AD45" s="30">
        <f t="shared" si="4"/>
        <v>0</v>
      </c>
      <c r="AE45" s="11">
        <f t="shared" si="5"/>
        <v>9171.5899999999983</v>
      </c>
      <c r="AF45" s="23"/>
    </row>
    <row r="46" spans="2:32" ht="15.75" customHeight="1" x14ac:dyDescent="0.2">
      <c r="B46" s="61"/>
      <c r="C46" s="6"/>
      <c r="D46" s="144"/>
      <c r="E46" s="95"/>
      <c r="F46" s="60"/>
      <c r="G46" s="3"/>
      <c r="H46" s="3"/>
      <c r="I46" s="3"/>
      <c r="J46" s="3"/>
      <c r="K46" s="3"/>
      <c r="L46" s="8">
        <f t="shared" si="3"/>
        <v>0</v>
      </c>
      <c r="M46" s="4"/>
      <c r="N46" s="4"/>
      <c r="O46" s="4"/>
      <c r="P46" s="4"/>
      <c r="Q46" s="4"/>
      <c r="R46" s="4"/>
      <c r="S46" s="4"/>
      <c r="T46" s="4"/>
      <c r="U46" s="4"/>
      <c r="V46" s="4"/>
      <c r="W46" s="4"/>
      <c r="X46" s="4"/>
      <c r="Y46" s="4"/>
      <c r="Z46" s="4"/>
      <c r="AA46" s="4"/>
      <c r="AB46" s="4"/>
      <c r="AC46" s="2"/>
      <c r="AD46" s="30">
        <f t="shared" si="4"/>
        <v>0</v>
      </c>
      <c r="AE46" s="11">
        <f t="shared" si="5"/>
        <v>9171.5899999999983</v>
      </c>
      <c r="AF46" s="23"/>
    </row>
    <row r="47" spans="2:32" ht="15.75" customHeight="1" x14ac:dyDescent="0.2">
      <c r="B47" s="61"/>
      <c r="C47" s="6"/>
      <c r="D47" s="144"/>
      <c r="E47" s="95"/>
      <c r="F47" s="60"/>
      <c r="G47" s="3"/>
      <c r="H47" s="3"/>
      <c r="I47" s="3"/>
      <c r="J47" s="3"/>
      <c r="K47" s="3"/>
      <c r="L47" s="8">
        <f t="shared" si="3"/>
        <v>0</v>
      </c>
      <c r="M47" s="4"/>
      <c r="N47" s="4"/>
      <c r="O47" s="4"/>
      <c r="P47" s="4"/>
      <c r="Q47" s="4"/>
      <c r="R47" s="4"/>
      <c r="S47" s="4"/>
      <c r="T47" s="4"/>
      <c r="U47" s="4"/>
      <c r="V47" s="4"/>
      <c r="W47" s="4"/>
      <c r="X47" s="4"/>
      <c r="Y47" s="4"/>
      <c r="Z47" s="4"/>
      <c r="AA47" s="4"/>
      <c r="AB47" s="4"/>
      <c r="AC47" s="2"/>
      <c r="AD47" s="30">
        <f t="shared" si="4"/>
        <v>0</v>
      </c>
      <c r="AE47" s="11">
        <f t="shared" si="5"/>
        <v>9171.5899999999983</v>
      </c>
      <c r="AF47" s="23"/>
    </row>
    <row r="48" spans="2:32" ht="15.75" customHeight="1" x14ac:dyDescent="0.2">
      <c r="B48" s="61"/>
      <c r="C48" s="6"/>
      <c r="D48" s="144"/>
      <c r="E48" s="95"/>
      <c r="F48" s="60"/>
      <c r="G48" s="3"/>
      <c r="H48" s="3"/>
      <c r="I48" s="3"/>
      <c r="J48" s="3"/>
      <c r="K48" s="3"/>
      <c r="L48" s="8">
        <f t="shared" si="3"/>
        <v>0</v>
      </c>
      <c r="M48" s="4"/>
      <c r="N48" s="4"/>
      <c r="O48" s="4"/>
      <c r="P48" s="4"/>
      <c r="Q48" s="4"/>
      <c r="R48" s="4"/>
      <c r="S48" s="4"/>
      <c r="T48" s="4"/>
      <c r="U48" s="4"/>
      <c r="V48" s="4"/>
      <c r="W48" s="4"/>
      <c r="X48" s="4"/>
      <c r="Y48" s="4"/>
      <c r="Z48" s="4"/>
      <c r="AA48" s="4"/>
      <c r="AB48" s="4"/>
      <c r="AC48" s="2"/>
      <c r="AD48" s="30">
        <f t="shared" si="4"/>
        <v>0</v>
      </c>
      <c r="AE48" s="11">
        <f t="shared" si="5"/>
        <v>9171.5899999999983</v>
      </c>
      <c r="AF48" s="23"/>
    </row>
    <row r="49" spans="2:32" ht="15.75" customHeight="1" x14ac:dyDescent="0.2">
      <c r="B49" s="61"/>
      <c r="C49" s="6"/>
      <c r="D49" s="144"/>
      <c r="E49" s="95"/>
      <c r="F49" s="60"/>
      <c r="G49" s="3"/>
      <c r="H49" s="3"/>
      <c r="I49" s="3"/>
      <c r="J49" s="3"/>
      <c r="K49" s="3"/>
      <c r="L49" s="8">
        <f t="shared" si="3"/>
        <v>0</v>
      </c>
      <c r="M49" s="4"/>
      <c r="N49" s="4"/>
      <c r="O49" s="4"/>
      <c r="P49" s="4"/>
      <c r="Q49" s="4"/>
      <c r="R49" s="4"/>
      <c r="S49" s="4"/>
      <c r="T49" s="4"/>
      <c r="U49" s="4"/>
      <c r="V49" s="4"/>
      <c r="W49" s="4"/>
      <c r="X49" s="4"/>
      <c r="Y49" s="4"/>
      <c r="Z49" s="4"/>
      <c r="AA49" s="4"/>
      <c r="AB49" s="4"/>
      <c r="AC49" s="2"/>
      <c r="AD49" s="30">
        <f t="shared" si="4"/>
        <v>0</v>
      </c>
      <c r="AE49" s="11">
        <f t="shared" si="5"/>
        <v>9171.5899999999983</v>
      </c>
      <c r="AF49" s="23"/>
    </row>
    <row r="50" spans="2:32" ht="15.75" customHeight="1" x14ac:dyDescent="0.2">
      <c r="B50" s="61"/>
      <c r="C50" s="6"/>
      <c r="D50" s="144"/>
      <c r="E50" s="95"/>
      <c r="F50" s="60"/>
      <c r="G50" s="3"/>
      <c r="H50" s="3"/>
      <c r="I50" s="3"/>
      <c r="J50" s="3"/>
      <c r="K50" s="3"/>
      <c r="L50" s="8">
        <f t="shared" si="3"/>
        <v>0</v>
      </c>
      <c r="M50" s="4"/>
      <c r="N50" s="4"/>
      <c r="O50" s="4"/>
      <c r="P50" s="4"/>
      <c r="Q50" s="4"/>
      <c r="R50" s="4"/>
      <c r="S50" s="4"/>
      <c r="T50" s="4"/>
      <c r="U50" s="4"/>
      <c r="V50" s="4"/>
      <c r="W50" s="4"/>
      <c r="X50" s="4"/>
      <c r="Y50" s="4"/>
      <c r="Z50" s="4"/>
      <c r="AA50" s="4"/>
      <c r="AB50" s="4"/>
      <c r="AC50" s="2"/>
      <c r="AD50" s="30">
        <f t="shared" si="4"/>
        <v>0</v>
      </c>
      <c r="AE50" s="11">
        <f t="shared" si="5"/>
        <v>9171.5899999999983</v>
      </c>
      <c r="AF50" s="23"/>
    </row>
    <row r="51" spans="2:32" ht="15.75" customHeight="1" x14ac:dyDescent="0.2">
      <c r="B51" s="61"/>
      <c r="C51" s="6"/>
      <c r="D51" s="144"/>
      <c r="E51" s="95"/>
      <c r="F51" s="60"/>
      <c r="G51" s="3"/>
      <c r="H51" s="3"/>
      <c r="I51" s="3"/>
      <c r="J51" s="3"/>
      <c r="K51" s="3"/>
      <c r="L51" s="8">
        <f t="shared" si="3"/>
        <v>0</v>
      </c>
      <c r="M51" s="4"/>
      <c r="N51" s="4"/>
      <c r="O51" s="4"/>
      <c r="P51" s="4"/>
      <c r="Q51" s="4"/>
      <c r="R51" s="4"/>
      <c r="S51" s="4"/>
      <c r="T51" s="4"/>
      <c r="U51" s="4"/>
      <c r="V51" s="4"/>
      <c r="W51" s="4"/>
      <c r="X51" s="4"/>
      <c r="Y51" s="4"/>
      <c r="Z51" s="4"/>
      <c r="AA51" s="4"/>
      <c r="AB51" s="4"/>
      <c r="AC51" s="2"/>
      <c r="AD51" s="30">
        <f t="shared" si="4"/>
        <v>0</v>
      </c>
      <c r="AE51" s="11">
        <f t="shared" si="5"/>
        <v>9171.5899999999983</v>
      </c>
      <c r="AF51" s="23"/>
    </row>
    <row r="52" spans="2:32" ht="15.75" customHeight="1" x14ac:dyDescent="0.2">
      <c r="B52" s="61"/>
      <c r="C52" s="6"/>
      <c r="D52" s="144"/>
      <c r="E52" s="95"/>
      <c r="F52" s="60"/>
      <c r="G52" s="3"/>
      <c r="H52" s="3"/>
      <c r="I52" s="3"/>
      <c r="J52" s="3"/>
      <c r="K52" s="3"/>
      <c r="L52" s="8">
        <f t="shared" si="3"/>
        <v>0</v>
      </c>
      <c r="M52" s="4"/>
      <c r="N52" s="4"/>
      <c r="O52" s="4"/>
      <c r="P52" s="4"/>
      <c r="Q52" s="4"/>
      <c r="R52" s="4"/>
      <c r="S52" s="4"/>
      <c r="T52" s="4"/>
      <c r="U52" s="4"/>
      <c r="V52" s="4"/>
      <c r="W52" s="4"/>
      <c r="X52" s="4"/>
      <c r="Y52" s="4"/>
      <c r="Z52" s="4"/>
      <c r="AA52" s="4"/>
      <c r="AB52" s="4"/>
      <c r="AC52" s="2"/>
      <c r="AD52" s="30">
        <f t="shared" si="4"/>
        <v>0</v>
      </c>
      <c r="AE52" s="11">
        <f t="shared" si="5"/>
        <v>9171.5899999999983</v>
      </c>
      <c r="AF52" s="23"/>
    </row>
    <row r="53" spans="2:32" ht="15.75" customHeight="1" x14ac:dyDescent="0.2">
      <c r="B53" s="61"/>
      <c r="C53" s="6"/>
      <c r="D53" s="144"/>
      <c r="E53" s="95"/>
      <c r="F53" s="60"/>
      <c r="G53" s="3"/>
      <c r="H53" s="3"/>
      <c r="I53" s="3"/>
      <c r="J53" s="3"/>
      <c r="K53" s="3"/>
      <c r="L53" s="8">
        <f t="shared" si="3"/>
        <v>0</v>
      </c>
      <c r="M53" s="4"/>
      <c r="N53" s="4"/>
      <c r="O53" s="4"/>
      <c r="P53" s="4"/>
      <c r="Q53" s="4"/>
      <c r="R53" s="4"/>
      <c r="S53" s="4"/>
      <c r="T53" s="4"/>
      <c r="U53" s="4"/>
      <c r="V53" s="4"/>
      <c r="W53" s="4"/>
      <c r="X53" s="4"/>
      <c r="Y53" s="4"/>
      <c r="Z53" s="4"/>
      <c r="AA53" s="4"/>
      <c r="AB53" s="4"/>
      <c r="AC53" s="2"/>
      <c r="AD53" s="30">
        <f t="shared" si="4"/>
        <v>0</v>
      </c>
      <c r="AE53" s="11">
        <f t="shared" si="5"/>
        <v>9171.5899999999983</v>
      </c>
      <c r="AF53" s="23"/>
    </row>
    <row r="54" spans="2:32" ht="15.75" customHeight="1" x14ac:dyDescent="0.2">
      <c r="B54" s="61"/>
      <c r="C54" s="6"/>
      <c r="D54" s="144"/>
      <c r="E54" s="95"/>
      <c r="F54" s="60"/>
      <c r="G54" s="3"/>
      <c r="H54" s="3"/>
      <c r="I54" s="3"/>
      <c r="J54" s="3"/>
      <c r="K54" s="3"/>
      <c r="L54" s="8">
        <f t="shared" si="3"/>
        <v>0</v>
      </c>
      <c r="M54" s="4"/>
      <c r="N54" s="4"/>
      <c r="O54" s="4"/>
      <c r="P54" s="4"/>
      <c r="Q54" s="4"/>
      <c r="R54" s="4"/>
      <c r="S54" s="4"/>
      <c r="T54" s="4"/>
      <c r="U54" s="4"/>
      <c r="V54" s="4"/>
      <c r="W54" s="4"/>
      <c r="X54" s="4"/>
      <c r="Y54" s="4"/>
      <c r="Z54" s="4"/>
      <c r="AA54" s="4"/>
      <c r="AB54" s="4"/>
      <c r="AC54" s="2"/>
      <c r="AD54" s="30">
        <f t="shared" si="4"/>
        <v>0</v>
      </c>
      <c r="AE54" s="11">
        <f t="shared" si="5"/>
        <v>9171.5899999999983</v>
      </c>
      <c r="AF54" s="23"/>
    </row>
    <row r="55" spans="2:32" ht="15.75" customHeight="1" x14ac:dyDescent="0.2">
      <c r="B55" s="61"/>
      <c r="C55" s="6"/>
      <c r="D55" s="144"/>
      <c r="E55" s="95"/>
      <c r="F55" s="60"/>
      <c r="G55" s="3"/>
      <c r="H55" s="3"/>
      <c r="I55" s="3"/>
      <c r="J55" s="3"/>
      <c r="K55" s="3"/>
      <c r="L55" s="8">
        <f t="shared" si="3"/>
        <v>0</v>
      </c>
      <c r="M55" s="4"/>
      <c r="N55" s="4"/>
      <c r="O55" s="4"/>
      <c r="P55" s="4"/>
      <c r="Q55" s="4"/>
      <c r="R55" s="4"/>
      <c r="S55" s="4"/>
      <c r="T55" s="4"/>
      <c r="U55" s="4"/>
      <c r="V55" s="4"/>
      <c r="W55" s="4"/>
      <c r="X55" s="4"/>
      <c r="Y55" s="4"/>
      <c r="Z55" s="4"/>
      <c r="AA55" s="4"/>
      <c r="AB55" s="4"/>
      <c r="AC55" s="2"/>
      <c r="AD55" s="30">
        <f t="shared" si="4"/>
        <v>0</v>
      </c>
      <c r="AE55" s="11">
        <f t="shared" si="5"/>
        <v>9171.5899999999983</v>
      </c>
      <c r="AF55" s="23"/>
    </row>
    <row r="56" spans="2:32" ht="15.75" customHeight="1" x14ac:dyDescent="0.2">
      <c r="B56" s="61"/>
      <c r="C56" s="6"/>
      <c r="D56" s="144"/>
      <c r="E56" s="95"/>
      <c r="F56" s="60"/>
      <c r="G56" s="3"/>
      <c r="H56" s="3"/>
      <c r="I56" s="3"/>
      <c r="J56" s="3"/>
      <c r="K56" s="3"/>
      <c r="L56" s="8">
        <f t="shared" si="3"/>
        <v>0</v>
      </c>
      <c r="M56" s="4"/>
      <c r="N56" s="4"/>
      <c r="O56" s="4"/>
      <c r="P56" s="4"/>
      <c r="Q56" s="4"/>
      <c r="R56" s="4"/>
      <c r="S56" s="4"/>
      <c r="T56" s="4"/>
      <c r="U56" s="4"/>
      <c r="V56" s="4"/>
      <c r="W56" s="4"/>
      <c r="X56" s="4"/>
      <c r="Y56" s="4"/>
      <c r="Z56" s="4"/>
      <c r="AA56" s="4"/>
      <c r="AB56" s="4"/>
      <c r="AC56" s="2"/>
      <c r="AD56" s="30">
        <f t="shared" si="4"/>
        <v>0</v>
      </c>
      <c r="AE56" s="11">
        <f t="shared" si="5"/>
        <v>9171.5899999999983</v>
      </c>
      <c r="AF56" s="23"/>
    </row>
    <row r="57" spans="2:32" ht="15.75" customHeight="1" x14ac:dyDescent="0.2">
      <c r="B57" s="61"/>
      <c r="C57" s="6"/>
      <c r="D57" s="144"/>
      <c r="E57" s="95"/>
      <c r="F57" s="60"/>
      <c r="G57" s="3"/>
      <c r="H57" s="3"/>
      <c r="I57" s="3"/>
      <c r="J57" s="3"/>
      <c r="K57" s="3"/>
      <c r="L57" s="8">
        <f t="shared" si="3"/>
        <v>0</v>
      </c>
      <c r="M57" s="4"/>
      <c r="N57" s="4"/>
      <c r="O57" s="4"/>
      <c r="P57" s="4"/>
      <c r="Q57" s="4"/>
      <c r="R57" s="4"/>
      <c r="S57" s="4"/>
      <c r="T57" s="4"/>
      <c r="U57" s="4"/>
      <c r="V57" s="4"/>
      <c r="W57" s="4"/>
      <c r="X57" s="4"/>
      <c r="Y57" s="4"/>
      <c r="Z57" s="4"/>
      <c r="AA57" s="4"/>
      <c r="AB57" s="4"/>
      <c r="AC57" s="2"/>
      <c r="AD57" s="30">
        <f t="shared" si="4"/>
        <v>0</v>
      </c>
      <c r="AE57" s="11">
        <f t="shared" si="5"/>
        <v>9171.5899999999983</v>
      </c>
      <c r="AF57" s="23"/>
    </row>
    <row r="58" spans="2:32" ht="15.75" customHeight="1" x14ac:dyDescent="0.2">
      <c r="B58" s="61"/>
      <c r="C58" s="6"/>
      <c r="D58" s="144"/>
      <c r="E58" s="95"/>
      <c r="F58" s="60"/>
      <c r="G58" s="3"/>
      <c r="H58" s="3"/>
      <c r="I58" s="3"/>
      <c r="J58" s="3"/>
      <c r="K58" s="3"/>
      <c r="L58" s="8">
        <f t="shared" si="3"/>
        <v>0</v>
      </c>
      <c r="M58" s="4"/>
      <c r="N58" s="4"/>
      <c r="O58" s="4"/>
      <c r="P58" s="4"/>
      <c r="Q58" s="4"/>
      <c r="R58" s="4"/>
      <c r="S58" s="4"/>
      <c r="T58" s="4"/>
      <c r="U58" s="4"/>
      <c r="V58" s="4"/>
      <c r="W58" s="4"/>
      <c r="X58" s="4"/>
      <c r="Y58" s="4"/>
      <c r="Z58" s="4"/>
      <c r="AA58" s="4"/>
      <c r="AB58" s="4"/>
      <c r="AC58" s="2"/>
      <c r="AD58" s="30">
        <f t="shared" si="4"/>
        <v>0</v>
      </c>
      <c r="AE58" s="11">
        <f t="shared" si="5"/>
        <v>9171.5899999999983</v>
      </c>
      <c r="AF58" s="23"/>
    </row>
    <row r="59" spans="2:32" ht="15.75" customHeight="1" x14ac:dyDescent="0.2">
      <c r="B59" s="61"/>
      <c r="C59" s="6"/>
      <c r="D59" s="144"/>
      <c r="E59" s="95"/>
      <c r="F59" s="60"/>
      <c r="G59" s="3"/>
      <c r="H59" s="3"/>
      <c r="I59" s="3"/>
      <c r="J59" s="3"/>
      <c r="K59" s="3"/>
      <c r="L59" s="8">
        <f t="shared" si="3"/>
        <v>0</v>
      </c>
      <c r="M59" s="4"/>
      <c r="N59" s="4"/>
      <c r="O59" s="4"/>
      <c r="P59" s="4"/>
      <c r="Q59" s="4"/>
      <c r="R59" s="4"/>
      <c r="S59" s="4"/>
      <c r="T59" s="4"/>
      <c r="U59" s="4"/>
      <c r="V59" s="4"/>
      <c r="W59" s="4"/>
      <c r="X59" s="4"/>
      <c r="Y59" s="4"/>
      <c r="Z59" s="4"/>
      <c r="AA59" s="4"/>
      <c r="AB59" s="4"/>
      <c r="AC59" s="2"/>
      <c r="AD59" s="30">
        <f t="shared" si="4"/>
        <v>0</v>
      </c>
      <c r="AE59" s="11">
        <f t="shared" si="5"/>
        <v>9171.5899999999983</v>
      </c>
      <c r="AF59" s="23"/>
    </row>
    <row r="60" spans="2:32" ht="15.75" customHeight="1" x14ac:dyDescent="0.2">
      <c r="B60" s="61"/>
      <c r="C60" s="6"/>
      <c r="D60" s="144"/>
      <c r="E60" s="95"/>
      <c r="F60" s="60"/>
      <c r="G60" s="3"/>
      <c r="H60" s="3"/>
      <c r="I60" s="3"/>
      <c r="J60" s="3"/>
      <c r="K60" s="3"/>
      <c r="L60" s="8">
        <f t="shared" si="3"/>
        <v>0</v>
      </c>
      <c r="M60" s="4"/>
      <c r="N60" s="4"/>
      <c r="O60" s="4"/>
      <c r="P60" s="4"/>
      <c r="Q60" s="4"/>
      <c r="R60" s="4"/>
      <c r="S60" s="4"/>
      <c r="T60" s="4"/>
      <c r="U60" s="4"/>
      <c r="V60" s="4"/>
      <c r="W60" s="4"/>
      <c r="X60" s="4"/>
      <c r="Y60" s="4"/>
      <c r="Z60" s="4"/>
      <c r="AA60" s="4"/>
      <c r="AB60" s="4"/>
      <c r="AC60" s="2"/>
      <c r="AD60" s="30">
        <f t="shared" si="4"/>
        <v>0</v>
      </c>
      <c r="AE60" s="11">
        <f t="shared" si="5"/>
        <v>9171.5899999999983</v>
      </c>
      <c r="AF60" s="23"/>
    </row>
    <row r="61" spans="2:32" ht="15.75" customHeight="1" x14ac:dyDescent="0.2">
      <c r="B61" s="61"/>
      <c r="C61" s="6"/>
      <c r="D61" s="144"/>
      <c r="E61" s="95"/>
      <c r="F61" s="60"/>
      <c r="G61" s="3"/>
      <c r="H61" s="3"/>
      <c r="I61" s="3"/>
      <c r="J61" s="3"/>
      <c r="K61" s="3"/>
      <c r="L61" s="8">
        <f t="shared" si="3"/>
        <v>0</v>
      </c>
      <c r="M61" s="4"/>
      <c r="N61" s="4"/>
      <c r="O61" s="4"/>
      <c r="P61" s="4"/>
      <c r="Q61" s="4"/>
      <c r="R61" s="4"/>
      <c r="S61" s="4"/>
      <c r="T61" s="4"/>
      <c r="U61" s="4"/>
      <c r="V61" s="4"/>
      <c r="W61" s="4"/>
      <c r="X61" s="4"/>
      <c r="Y61" s="4"/>
      <c r="Z61" s="4"/>
      <c r="AA61" s="4"/>
      <c r="AB61" s="4"/>
      <c r="AC61" s="2"/>
      <c r="AD61" s="30">
        <f t="shared" si="4"/>
        <v>0</v>
      </c>
      <c r="AE61" s="11">
        <f t="shared" si="5"/>
        <v>9171.5899999999983</v>
      </c>
      <c r="AF61" s="23"/>
    </row>
    <row r="62" spans="2:32" ht="15.75" customHeight="1" x14ac:dyDescent="0.2">
      <c r="B62" s="61"/>
      <c r="C62" s="6"/>
      <c r="D62" s="144"/>
      <c r="E62" s="95"/>
      <c r="F62" s="60"/>
      <c r="G62" s="3"/>
      <c r="H62" s="3"/>
      <c r="I62" s="3"/>
      <c r="J62" s="3"/>
      <c r="K62" s="3"/>
      <c r="L62" s="8">
        <f t="shared" si="3"/>
        <v>0</v>
      </c>
      <c r="M62" s="4"/>
      <c r="N62" s="4"/>
      <c r="O62" s="4"/>
      <c r="P62" s="4"/>
      <c r="Q62" s="4"/>
      <c r="R62" s="4"/>
      <c r="S62" s="4"/>
      <c r="T62" s="4"/>
      <c r="U62" s="4"/>
      <c r="V62" s="4"/>
      <c r="W62" s="4"/>
      <c r="X62" s="4"/>
      <c r="Y62" s="4"/>
      <c r="Z62" s="4"/>
      <c r="AA62" s="4"/>
      <c r="AB62" s="4"/>
      <c r="AC62" s="2"/>
      <c r="AD62" s="30">
        <f t="shared" si="4"/>
        <v>0</v>
      </c>
      <c r="AE62" s="11">
        <f t="shared" si="5"/>
        <v>9171.5899999999983</v>
      </c>
      <c r="AF62" s="23"/>
    </row>
    <row r="63" spans="2:32" ht="15.75" customHeight="1" x14ac:dyDescent="0.2">
      <c r="B63" s="61"/>
      <c r="C63" s="6"/>
      <c r="D63" s="144"/>
      <c r="E63" s="95"/>
      <c r="F63" s="60"/>
      <c r="G63" s="3"/>
      <c r="H63" s="3"/>
      <c r="I63" s="3"/>
      <c r="J63" s="3"/>
      <c r="K63" s="3"/>
      <c r="L63" s="8">
        <f t="shared" si="3"/>
        <v>0</v>
      </c>
      <c r="M63" s="4"/>
      <c r="N63" s="4"/>
      <c r="O63" s="4"/>
      <c r="P63" s="4"/>
      <c r="Q63" s="4"/>
      <c r="R63" s="4"/>
      <c r="S63" s="4"/>
      <c r="T63" s="4"/>
      <c r="U63" s="4"/>
      <c r="V63" s="4"/>
      <c r="W63" s="4"/>
      <c r="X63" s="4"/>
      <c r="Y63" s="4"/>
      <c r="Z63" s="4"/>
      <c r="AA63" s="4"/>
      <c r="AB63" s="4"/>
      <c r="AC63" s="2"/>
      <c r="AD63" s="30">
        <f t="shared" si="4"/>
        <v>0</v>
      </c>
      <c r="AE63" s="11">
        <f t="shared" si="5"/>
        <v>9171.5899999999983</v>
      </c>
      <c r="AF63" s="23"/>
    </row>
    <row r="64" spans="2:32" ht="15.75" customHeight="1" x14ac:dyDescent="0.2">
      <c r="B64" s="61"/>
      <c r="C64" s="6"/>
      <c r="D64" s="144"/>
      <c r="E64" s="95"/>
      <c r="F64" s="60"/>
      <c r="G64" s="3"/>
      <c r="H64" s="3"/>
      <c r="I64" s="3"/>
      <c r="J64" s="3"/>
      <c r="K64" s="3"/>
      <c r="L64" s="8">
        <f t="shared" si="3"/>
        <v>0</v>
      </c>
      <c r="M64" s="4"/>
      <c r="N64" s="4"/>
      <c r="O64" s="4"/>
      <c r="P64" s="4"/>
      <c r="Q64" s="4"/>
      <c r="R64" s="4"/>
      <c r="S64" s="4"/>
      <c r="T64" s="4"/>
      <c r="U64" s="4"/>
      <c r="V64" s="4"/>
      <c r="W64" s="4"/>
      <c r="X64" s="4"/>
      <c r="Y64" s="4"/>
      <c r="Z64" s="4"/>
      <c r="AA64" s="4"/>
      <c r="AB64" s="4"/>
      <c r="AC64" s="2"/>
      <c r="AD64" s="30">
        <f t="shared" si="4"/>
        <v>0</v>
      </c>
      <c r="AE64" s="11">
        <f t="shared" si="5"/>
        <v>9171.5899999999983</v>
      </c>
      <c r="AF64" s="23"/>
    </row>
    <row r="65" spans="2:32" ht="15.75" customHeight="1" x14ac:dyDescent="0.2">
      <c r="B65" s="61"/>
      <c r="C65" s="6"/>
      <c r="D65" s="144"/>
      <c r="E65" s="95"/>
      <c r="F65" s="60"/>
      <c r="G65" s="3"/>
      <c r="H65" s="3"/>
      <c r="I65" s="3"/>
      <c r="J65" s="3"/>
      <c r="K65" s="3"/>
      <c r="L65" s="8">
        <f t="shared" si="3"/>
        <v>0</v>
      </c>
      <c r="M65" s="4"/>
      <c r="N65" s="4"/>
      <c r="O65" s="4"/>
      <c r="P65" s="4"/>
      <c r="Q65" s="4"/>
      <c r="R65" s="4"/>
      <c r="S65" s="4"/>
      <c r="T65" s="4"/>
      <c r="U65" s="4"/>
      <c r="V65" s="4"/>
      <c r="W65" s="4"/>
      <c r="X65" s="4"/>
      <c r="Y65" s="4"/>
      <c r="Z65" s="4"/>
      <c r="AA65" s="4"/>
      <c r="AB65" s="4"/>
      <c r="AC65" s="2"/>
      <c r="AD65" s="30">
        <f t="shared" si="4"/>
        <v>0</v>
      </c>
      <c r="AE65" s="11">
        <f t="shared" si="5"/>
        <v>9171.5899999999983</v>
      </c>
      <c r="AF65" s="23"/>
    </row>
    <row r="66" spans="2:32" ht="15.75" customHeight="1" x14ac:dyDescent="0.2">
      <c r="B66" s="61"/>
      <c r="C66" s="6"/>
      <c r="D66" s="144"/>
      <c r="E66" s="95"/>
      <c r="F66" s="60"/>
      <c r="G66" s="3"/>
      <c r="H66" s="3"/>
      <c r="I66" s="3"/>
      <c r="J66" s="3"/>
      <c r="K66" s="3"/>
      <c r="L66" s="8">
        <f t="shared" si="3"/>
        <v>0</v>
      </c>
      <c r="M66" s="4"/>
      <c r="N66" s="4"/>
      <c r="O66" s="4"/>
      <c r="P66" s="4"/>
      <c r="Q66" s="4"/>
      <c r="R66" s="4"/>
      <c r="S66" s="4"/>
      <c r="T66" s="4"/>
      <c r="U66" s="4"/>
      <c r="V66" s="4"/>
      <c r="W66" s="4"/>
      <c r="X66" s="4"/>
      <c r="Y66" s="4"/>
      <c r="Z66" s="4"/>
      <c r="AA66" s="4"/>
      <c r="AB66" s="4"/>
      <c r="AC66" s="2"/>
      <c r="AD66" s="30">
        <f t="shared" si="4"/>
        <v>0</v>
      </c>
      <c r="AE66" s="11">
        <f t="shared" si="5"/>
        <v>9171.5899999999983</v>
      </c>
      <c r="AF66" s="23"/>
    </row>
    <row r="67" spans="2:32" ht="15.75" customHeight="1" x14ac:dyDescent="0.2">
      <c r="B67" s="61"/>
      <c r="C67" s="6"/>
      <c r="D67" s="144"/>
      <c r="E67" s="95"/>
      <c r="F67" s="60"/>
      <c r="G67" s="3"/>
      <c r="H67" s="3"/>
      <c r="I67" s="3"/>
      <c r="J67" s="3"/>
      <c r="K67" s="3"/>
      <c r="L67" s="8">
        <f t="shared" si="3"/>
        <v>0</v>
      </c>
      <c r="M67" s="4"/>
      <c r="N67" s="4"/>
      <c r="O67" s="4"/>
      <c r="P67" s="4"/>
      <c r="Q67" s="4"/>
      <c r="R67" s="4"/>
      <c r="S67" s="4"/>
      <c r="T67" s="4"/>
      <c r="U67" s="4"/>
      <c r="V67" s="4"/>
      <c r="W67" s="4"/>
      <c r="X67" s="4"/>
      <c r="Y67" s="4"/>
      <c r="Z67" s="4"/>
      <c r="AA67" s="4"/>
      <c r="AB67" s="4"/>
      <c r="AC67" s="2"/>
      <c r="AD67" s="30">
        <f t="shared" si="4"/>
        <v>0</v>
      </c>
      <c r="AE67" s="11">
        <f t="shared" si="5"/>
        <v>9171.5899999999983</v>
      </c>
      <c r="AF67" s="23"/>
    </row>
    <row r="68" spans="2:32" ht="15.75" customHeight="1" x14ac:dyDescent="0.2">
      <c r="B68" s="61"/>
      <c r="C68" s="6"/>
      <c r="D68" s="144"/>
      <c r="E68" s="95"/>
      <c r="F68" s="60"/>
      <c r="G68" s="3"/>
      <c r="H68" s="3"/>
      <c r="I68" s="3"/>
      <c r="J68" s="3"/>
      <c r="K68" s="3"/>
      <c r="L68" s="8">
        <f t="shared" si="3"/>
        <v>0</v>
      </c>
      <c r="M68" s="4"/>
      <c r="N68" s="4"/>
      <c r="O68" s="4"/>
      <c r="P68" s="4"/>
      <c r="Q68" s="4"/>
      <c r="R68" s="4"/>
      <c r="S68" s="4"/>
      <c r="T68" s="4"/>
      <c r="U68" s="4"/>
      <c r="V68" s="4"/>
      <c r="W68" s="4"/>
      <c r="X68" s="4"/>
      <c r="Y68" s="4"/>
      <c r="Z68" s="4"/>
      <c r="AA68" s="4"/>
      <c r="AB68" s="4"/>
      <c r="AC68" s="2"/>
      <c r="AD68" s="30">
        <f t="shared" si="4"/>
        <v>0</v>
      </c>
      <c r="AE68" s="11">
        <f t="shared" si="5"/>
        <v>9171.5899999999983</v>
      </c>
      <c r="AF68" s="23"/>
    </row>
    <row r="69" spans="2:32" ht="15.75" customHeight="1" x14ac:dyDescent="0.2">
      <c r="B69" s="61"/>
      <c r="C69" s="6"/>
      <c r="D69" s="144"/>
      <c r="E69" s="95"/>
      <c r="F69" s="60"/>
      <c r="G69" s="3"/>
      <c r="H69" s="3"/>
      <c r="I69" s="3"/>
      <c r="J69" s="3"/>
      <c r="K69" s="3"/>
      <c r="L69" s="8">
        <f t="shared" ref="L69:L100" si="6">SUM(F69:K69)</f>
        <v>0</v>
      </c>
      <c r="M69" s="4"/>
      <c r="N69" s="4"/>
      <c r="O69" s="4"/>
      <c r="P69" s="4"/>
      <c r="Q69" s="4"/>
      <c r="R69" s="4"/>
      <c r="S69" s="4"/>
      <c r="T69" s="4"/>
      <c r="U69" s="4"/>
      <c r="V69" s="4"/>
      <c r="W69" s="4"/>
      <c r="X69" s="4"/>
      <c r="Y69" s="4"/>
      <c r="Z69" s="4"/>
      <c r="AA69" s="4"/>
      <c r="AB69" s="4"/>
      <c r="AC69" s="2"/>
      <c r="AD69" s="30">
        <f t="shared" ref="AD69:AD100" si="7">SUM(M69:AC69)</f>
        <v>0</v>
      </c>
      <c r="AE69" s="11">
        <f t="shared" ref="AE69:AE100" si="8">AE68+L69-AD69</f>
        <v>9171.5899999999983</v>
      </c>
      <c r="AF69" s="23"/>
    </row>
    <row r="70" spans="2:32" ht="15.75" customHeight="1" x14ac:dyDescent="0.2">
      <c r="B70" s="61"/>
      <c r="C70" s="6"/>
      <c r="D70" s="144"/>
      <c r="E70" s="95"/>
      <c r="F70" s="60"/>
      <c r="G70" s="3"/>
      <c r="H70" s="3"/>
      <c r="I70" s="3"/>
      <c r="J70" s="3"/>
      <c r="K70" s="3"/>
      <c r="L70" s="8">
        <f t="shared" si="6"/>
        <v>0</v>
      </c>
      <c r="M70" s="4"/>
      <c r="N70" s="4"/>
      <c r="O70" s="4"/>
      <c r="P70" s="4"/>
      <c r="Q70" s="4"/>
      <c r="R70" s="4"/>
      <c r="S70" s="4"/>
      <c r="T70" s="4"/>
      <c r="U70" s="4"/>
      <c r="V70" s="4"/>
      <c r="W70" s="4"/>
      <c r="X70" s="4"/>
      <c r="Y70" s="4"/>
      <c r="Z70" s="4"/>
      <c r="AA70" s="4"/>
      <c r="AB70" s="4"/>
      <c r="AC70" s="2"/>
      <c r="AD70" s="30">
        <f t="shared" si="7"/>
        <v>0</v>
      </c>
      <c r="AE70" s="11">
        <f t="shared" si="8"/>
        <v>9171.5899999999983</v>
      </c>
      <c r="AF70" s="23"/>
    </row>
    <row r="71" spans="2:32" ht="15.75" customHeight="1" x14ac:dyDescent="0.2">
      <c r="B71" s="61"/>
      <c r="C71" s="6"/>
      <c r="D71" s="144"/>
      <c r="E71" s="95"/>
      <c r="F71" s="60"/>
      <c r="G71" s="3"/>
      <c r="H71" s="3"/>
      <c r="I71" s="3"/>
      <c r="J71" s="3"/>
      <c r="K71" s="3"/>
      <c r="L71" s="8">
        <f t="shared" si="6"/>
        <v>0</v>
      </c>
      <c r="M71" s="4"/>
      <c r="N71" s="4"/>
      <c r="O71" s="4"/>
      <c r="P71" s="4"/>
      <c r="Q71" s="4"/>
      <c r="R71" s="4"/>
      <c r="S71" s="4"/>
      <c r="T71" s="4"/>
      <c r="U71" s="4"/>
      <c r="V71" s="4"/>
      <c r="W71" s="4"/>
      <c r="X71" s="4"/>
      <c r="Y71" s="4"/>
      <c r="Z71" s="4"/>
      <c r="AA71" s="4"/>
      <c r="AB71" s="4"/>
      <c r="AC71" s="2"/>
      <c r="AD71" s="30">
        <f t="shared" si="7"/>
        <v>0</v>
      </c>
      <c r="AE71" s="11">
        <f t="shared" si="8"/>
        <v>9171.5899999999983</v>
      </c>
      <c r="AF71" s="23"/>
    </row>
    <row r="72" spans="2:32" ht="15.75" customHeight="1" x14ac:dyDescent="0.2">
      <c r="B72" s="61"/>
      <c r="C72" s="6"/>
      <c r="D72" s="144"/>
      <c r="E72" s="95"/>
      <c r="F72" s="60"/>
      <c r="G72" s="3"/>
      <c r="H72" s="3"/>
      <c r="I72" s="3"/>
      <c r="J72" s="3"/>
      <c r="K72" s="3"/>
      <c r="L72" s="8">
        <f t="shared" si="6"/>
        <v>0</v>
      </c>
      <c r="M72" s="4"/>
      <c r="N72" s="4"/>
      <c r="O72" s="4"/>
      <c r="P72" s="4"/>
      <c r="Q72" s="4"/>
      <c r="R72" s="4"/>
      <c r="S72" s="4"/>
      <c r="T72" s="4"/>
      <c r="U72" s="4"/>
      <c r="V72" s="4"/>
      <c r="W72" s="4"/>
      <c r="X72" s="4"/>
      <c r="Y72" s="4"/>
      <c r="Z72" s="4"/>
      <c r="AA72" s="4"/>
      <c r="AB72" s="4"/>
      <c r="AC72" s="2"/>
      <c r="AD72" s="30">
        <f t="shared" si="7"/>
        <v>0</v>
      </c>
      <c r="AE72" s="11">
        <f t="shared" si="8"/>
        <v>9171.5899999999983</v>
      </c>
      <c r="AF72" s="23"/>
    </row>
    <row r="73" spans="2:32" ht="15.75" customHeight="1" x14ac:dyDescent="0.2">
      <c r="B73" s="61"/>
      <c r="C73" s="6"/>
      <c r="D73" s="144"/>
      <c r="E73" s="95"/>
      <c r="F73" s="60"/>
      <c r="G73" s="3"/>
      <c r="H73" s="3"/>
      <c r="I73" s="3"/>
      <c r="J73" s="3"/>
      <c r="K73" s="3"/>
      <c r="L73" s="8">
        <f t="shared" si="6"/>
        <v>0</v>
      </c>
      <c r="M73" s="4"/>
      <c r="N73" s="4"/>
      <c r="O73" s="4"/>
      <c r="P73" s="4"/>
      <c r="Q73" s="4"/>
      <c r="R73" s="4"/>
      <c r="S73" s="4"/>
      <c r="T73" s="4"/>
      <c r="U73" s="4"/>
      <c r="V73" s="4"/>
      <c r="W73" s="4"/>
      <c r="X73" s="4"/>
      <c r="Y73" s="4"/>
      <c r="Z73" s="4"/>
      <c r="AA73" s="4"/>
      <c r="AB73" s="4"/>
      <c r="AC73" s="2"/>
      <c r="AD73" s="30">
        <f t="shared" si="7"/>
        <v>0</v>
      </c>
      <c r="AE73" s="11">
        <f t="shared" si="8"/>
        <v>9171.5899999999983</v>
      </c>
      <c r="AF73" s="23"/>
    </row>
    <row r="74" spans="2:32" ht="15.75" customHeight="1" x14ac:dyDescent="0.2">
      <c r="B74" s="61"/>
      <c r="C74" s="6"/>
      <c r="D74" s="144"/>
      <c r="E74" s="95"/>
      <c r="F74" s="60"/>
      <c r="G74" s="3"/>
      <c r="H74" s="3"/>
      <c r="I74" s="3"/>
      <c r="J74" s="3"/>
      <c r="K74" s="3"/>
      <c r="L74" s="8">
        <f t="shared" si="6"/>
        <v>0</v>
      </c>
      <c r="M74" s="4"/>
      <c r="N74" s="4"/>
      <c r="O74" s="4"/>
      <c r="P74" s="4"/>
      <c r="Q74" s="4"/>
      <c r="R74" s="4"/>
      <c r="S74" s="4"/>
      <c r="T74" s="4"/>
      <c r="U74" s="4"/>
      <c r="V74" s="4"/>
      <c r="W74" s="4"/>
      <c r="X74" s="4"/>
      <c r="Y74" s="4"/>
      <c r="Z74" s="4"/>
      <c r="AA74" s="4"/>
      <c r="AB74" s="4"/>
      <c r="AC74" s="2"/>
      <c r="AD74" s="30">
        <f t="shared" si="7"/>
        <v>0</v>
      </c>
      <c r="AE74" s="11">
        <f t="shared" si="8"/>
        <v>9171.5899999999983</v>
      </c>
      <c r="AF74" s="23"/>
    </row>
    <row r="75" spans="2:32" ht="15.75" customHeight="1" x14ac:dyDescent="0.2">
      <c r="B75" s="61"/>
      <c r="C75" s="6"/>
      <c r="D75" s="144"/>
      <c r="E75" s="95"/>
      <c r="F75" s="60"/>
      <c r="G75" s="3"/>
      <c r="H75" s="3"/>
      <c r="I75" s="3"/>
      <c r="J75" s="3"/>
      <c r="K75" s="3"/>
      <c r="L75" s="8">
        <f t="shared" si="6"/>
        <v>0</v>
      </c>
      <c r="M75" s="4"/>
      <c r="N75" s="4"/>
      <c r="O75" s="4"/>
      <c r="P75" s="4"/>
      <c r="Q75" s="4"/>
      <c r="R75" s="4"/>
      <c r="S75" s="4"/>
      <c r="T75" s="4"/>
      <c r="U75" s="4"/>
      <c r="V75" s="4"/>
      <c r="W75" s="4"/>
      <c r="X75" s="4"/>
      <c r="Y75" s="4"/>
      <c r="Z75" s="4"/>
      <c r="AA75" s="4"/>
      <c r="AB75" s="4"/>
      <c r="AC75" s="2"/>
      <c r="AD75" s="30">
        <f t="shared" si="7"/>
        <v>0</v>
      </c>
      <c r="AE75" s="11">
        <f t="shared" si="8"/>
        <v>9171.5899999999983</v>
      </c>
      <c r="AF75" s="23"/>
    </row>
    <row r="76" spans="2:32" ht="15.75" customHeight="1" x14ac:dyDescent="0.2">
      <c r="B76" s="61"/>
      <c r="C76" s="6"/>
      <c r="D76" s="144"/>
      <c r="E76" s="95"/>
      <c r="F76" s="60"/>
      <c r="G76" s="3"/>
      <c r="H76" s="3"/>
      <c r="I76" s="3"/>
      <c r="J76" s="3"/>
      <c r="K76" s="3"/>
      <c r="L76" s="8">
        <f t="shared" si="6"/>
        <v>0</v>
      </c>
      <c r="M76" s="4"/>
      <c r="N76" s="4"/>
      <c r="O76" s="4"/>
      <c r="P76" s="4"/>
      <c r="Q76" s="4"/>
      <c r="R76" s="4"/>
      <c r="S76" s="4"/>
      <c r="T76" s="4"/>
      <c r="U76" s="4"/>
      <c r="V76" s="4"/>
      <c r="W76" s="4"/>
      <c r="X76" s="4"/>
      <c r="Y76" s="4"/>
      <c r="Z76" s="4"/>
      <c r="AA76" s="4"/>
      <c r="AB76" s="4"/>
      <c r="AC76" s="2"/>
      <c r="AD76" s="30">
        <f t="shared" si="7"/>
        <v>0</v>
      </c>
      <c r="AE76" s="11">
        <f t="shared" si="8"/>
        <v>9171.5899999999983</v>
      </c>
      <c r="AF76" s="23"/>
    </row>
    <row r="77" spans="2:32" ht="15.75" customHeight="1" x14ac:dyDescent="0.2">
      <c r="B77" s="61"/>
      <c r="C77" s="6"/>
      <c r="D77" s="144"/>
      <c r="E77" s="95"/>
      <c r="F77" s="60"/>
      <c r="G77" s="3"/>
      <c r="H77" s="3"/>
      <c r="I77" s="3"/>
      <c r="J77" s="3"/>
      <c r="K77" s="3"/>
      <c r="L77" s="8">
        <f t="shared" si="6"/>
        <v>0</v>
      </c>
      <c r="M77" s="4"/>
      <c r="N77" s="4"/>
      <c r="O77" s="4"/>
      <c r="P77" s="4"/>
      <c r="Q77" s="4"/>
      <c r="R77" s="4"/>
      <c r="S77" s="4"/>
      <c r="T77" s="4"/>
      <c r="U77" s="4"/>
      <c r="V77" s="4"/>
      <c r="W77" s="4"/>
      <c r="X77" s="4"/>
      <c r="Y77" s="4"/>
      <c r="Z77" s="4"/>
      <c r="AA77" s="4"/>
      <c r="AB77" s="4"/>
      <c r="AC77" s="2"/>
      <c r="AD77" s="30">
        <f t="shared" si="7"/>
        <v>0</v>
      </c>
      <c r="AE77" s="11">
        <f t="shared" si="8"/>
        <v>9171.5899999999983</v>
      </c>
      <c r="AF77" s="23"/>
    </row>
    <row r="78" spans="2:32" ht="15.75" customHeight="1" x14ac:dyDescent="0.2">
      <c r="B78" s="61"/>
      <c r="C78" s="6"/>
      <c r="D78" s="144"/>
      <c r="E78" s="95"/>
      <c r="F78" s="60"/>
      <c r="G78" s="3"/>
      <c r="H78" s="3"/>
      <c r="I78" s="3"/>
      <c r="J78" s="3"/>
      <c r="K78" s="3"/>
      <c r="L78" s="8">
        <f t="shared" si="6"/>
        <v>0</v>
      </c>
      <c r="M78" s="4"/>
      <c r="N78" s="4"/>
      <c r="O78" s="4"/>
      <c r="P78" s="4"/>
      <c r="Q78" s="4"/>
      <c r="R78" s="4"/>
      <c r="S78" s="4"/>
      <c r="T78" s="4"/>
      <c r="U78" s="4"/>
      <c r="V78" s="4"/>
      <c r="W78" s="4"/>
      <c r="X78" s="4"/>
      <c r="Y78" s="4"/>
      <c r="Z78" s="4"/>
      <c r="AA78" s="4"/>
      <c r="AB78" s="4"/>
      <c r="AC78" s="2"/>
      <c r="AD78" s="30">
        <f t="shared" si="7"/>
        <v>0</v>
      </c>
      <c r="AE78" s="11">
        <f t="shared" si="8"/>
        <v>9171.5899999999983</v>
      </c>
      <c r="AF78" s="23"/>
    </row>
    <row r="79" spans="2:32" ht="15.75" customHeight="1" x14ac:dyDescent="0.2">
      <c r="B79" s="61"/>
      <c r="C79" s="6"/>
      <c r="D79" s="144"/>
      <c r="E79" s="95"/>
      <c r="F79" s="60"/>
      <c r="G79" s="3"/>
      <c r="H79" s="3"/>
      <c r="I79" s="3"/>
      <c r="J79" s="3"/>
      <c r="K79" s="3"/>
      <c r="L79" s="8">
        <f t="shared" si="6"/>
        <v>0</v>
      </c>
      <c r="M79" s="4"/>
      <c r="N79" s="4"/>
      <c r="O79" s="4"/>
      <c r="P79" s="4"/>
      <c r="Q79" s="4"/>
      <c r="R79" s="4"/>
      <c r="S79" s="4"/>
      <c r="T79" s="4"/>
      <c r="U79" s="4"/>
      <c r="V79" s="4"/>
      <c r="W79" s="4"/>
      <c r="X79" s="4"/>
      <c r="Y79" s="4"/>
      <c r="Z79" s="4"/>
      <c r="AA79" s="4"/>
      <c r="AB79" s="4"/>
      <c r="AC79" s="2"/>
      <c r="AD79" s="30">
        <f t="shared" si="7"/>
        <v>0</v>
      </c>
      <c r="AE79" s="11">
        <f t="shared" si="8"/>
        <v>9171.5899999999983</v>
      </c>
      <c r="AF79" s="23"/>
    </row>
    <row r="80" spans="2:32" ht="15.75" customHeight="1" x14ac:dyDescent="0.2">
      <c r="B80" s="61"/>
      <c r="C80" s="6"/>
      <c r="D80" s="144"/>
      <c r="E80" s="95"/>
      <c r="F80" s="60"/>
      <c r="G80" s="3"/>
      <c r="H80" s="3"/>
      <c r="I80" s="3"/>
      <c r="J80" s="3"/>
      <c r="K80" s="3"/>
      <c r="L80" s="8">
        <f t="shared" si="6"/>
        <v>0</v>
      </c>
      <c r="M80" s="4"/>
      <c r="N80" s="4"/>
      <c r="O80" s="4"/>
      <c r="P80" s="4"/>
      <c r="Q80" s="4"/>
      <c r="R80" s="4"/>
      <c r="S80" s="4"/>
      <c r="T80" s="4"/>
      <c r="U80" s="4"/>
      <c r="V80" s="4"/>
      <c r="W80" s="4"/>
      <c r="X80" s="4"/>
      <c r="Y80" s="4"/>
      <c r="Z80" s="4"/>
      <c r="AA80" s="4"/>
      <c r="AB80" s="4"/>
      <c r="AC80" s="2"/>
      <c r="AD80" s="30">
        <f t="shared" si="7"/>
        <v>0</v>
      </c>
      <c r="AE80" s="11">
        <f t="shared" si="8"/>
        <v>9171.5899999999983</v>
      </c>
      <c r="AF80" s="23"/>
    </row>
    <row r="81" spans="2:32" ht="15.75" customHeight="1" x14ac:dyDescent="0.2">
      <c r="B81" s="61"/>
      <c r="C81" s="6"/>
      <c r="D81" s="144"/>
      <c r="E81" s="95"/>
      <c r="F81" s="60"/>
      <c r="G81" s="3"/>
      <c r="H81" s="3"/>
      <c r="I81" s="3"/>
      <c r="J81" s="3"/>
      <c r="K81" s="3"/>
      <c r="L81" s="8">
        <f t="shared" si="6"/>
        <v>0</v>
      </c>
      <c r="M81" s="4"/>
      <c r="N81" s="4"/>
      <c r="O81" s="4"/>
      <c r="P81" s="4"/>
      <c r="Q81" s="4"/>
      <c r="R81" s="4"/>
      <c r="S81" s="4"/>
      <c r="T81" s="4"/>
      <c r="U81" s="4"/>
      <c r="V81" s="4"/>
      <c r="W81" s="4"/>
      <c r="X81" s="4"/>
      <c r="Y81" s="4"/>
      <c r="Z81" s="4"/>
      <c r="AA81" s="4"/>
      <c r="AB81" s="4"/>
      <c r="AC81" s="2"/>
      <c r="AD81" s="30">
        <f t="shared" si="7"/>
        <v>0</v>
      </c>
      <c r="AE81" s="11">
        <f t="shared" si="8"/>
        <v>9171.5899999999983</v>
      </c>
      <c r="AF81" s="23"/>
    </row>
    <row r="82" spans="2:32" ht="15.75" customHeight="1" x14ac:dyDescent="0.2">
      <c r="B82" s="61"/>
      <c r="C82" s="6"/>
      <c r="D82" s="144"/>
      <c r="E82" s="95"/>
      <c r="F82" s="60"/>
      <c r="G82" s="3"/>
      <c r="H82" s="3"/>
      <c r="I82" s="3"/>
      <c r="J82" s="3"/>
      <c r="K82" s="3"/>
      <c r="L82" s="8">
        <f t="shared" si="6"/>
        <v>0</v>
      </c>
      <c r="M82" s="4"/>
      <c r="N82" s="4"/>
      <c r="O82" s="4"/>
      <c r="P82" s="4"/>
      <c r="Q82" s="4"/>
      <c r="R82" s="4"/>
      <c r="S82" s="4"/>
      <c r="T82" s="4"/>
      <c r="U82" s="4"/>
      <c r="V82" s="4"/>
      <c r="W82" s="4"/>
      <c r="X82" s="4"/>
      <c r="Y82" s="4"/>
      <c r="Z82" s="4"/>
      <c r="AA82" s="4"/>
      <c r="AB82" s="4"/>
      <c r="AC82" s="2"/>
      <c r="AD82" s="30">
        <f t="shared" si="7"/>
        <v>0</v>
      </c>
      <c r="AE82" s="11">
        <f t="shared" si="8"/>
        <v>9171.5899999999983</v>
      </c>
      <c r="AF82" s="23"/>
    </row>
    <row r="83" spans="2:32" ht="15.75" customHeight="1" x14ac:dyDescent="0.2">
      <c r="B83" s="61"/>
      <c r="C83" s="6"/>
      <c r="D83" s="144"/>
      <c r="E83" s="95"/>
      <c r="F83" s="60"/>
      <c r="G83" s="3"/>
      <c r="H83" s="3"/>
      <c r="I83" s="3"/>
      <c r="J83" s="3"/>
      <c r="K83" s="3"/>
      <c r="L83" s="8">
        <f t="shared" si="6"/>
        <v>0</v>
      </c>
      <c r="M83" s="4"/>
      <c r="N83" s="4"/>
      <c r="O83" s="4"/>
      <c r="P83" s="4"/>
      <c r="Q83" s="4"/>
      <c r="R83" s="4"/>
      <c r="S83" s="4"/>
      <c r="T83" s="4"/>
      <c r="U83" s="4"/>
      <c r="V83" s="4"/>
      <c r="W83" s="4"/>
      <c r="X83" s="4"/>
      <c r="Y83" s="4"/>
      <c r="Z83" s="4"/>
      <c r="AA83" s="4"/>
      <c r="AB83" s="4"/>
      <c r="AC83" s="2"/>
      <c r="AD83" s="30">
        <f t="shared" si="7"/>
        <v>0</v>
      </c>
      <c r="AE83" s="11">
        <f t="shared" si="8"/>
        <v>9171.5899999999983</v>
      </c>
      <c r="AF83" s="23"/>
    </row>
    <row r="84" spans="2:32" ht="15.75" customHeight="1" x14ac:dyDescent="0.2">
      <c r="B84" s="61"/>
      <c r="C84" s="6"/>
      <c r="D84" s="144"/>
      <c r="E84" s="95"/>
      <c r="F84" s="60"/>
      <c r="G84" s="3"/>
      <c r="H84" s="3"/>
      <c r="I84" s="3"/>
      <c r="J84" s="3"/>
      <c r="K84" s="3"/>
      <c r="L84" s="8">
        <f t="shared" si="6"/>
        <v>0</v>
      </c>
      <c r="M84" s="4"/>
      <c r="N84" s="4"/>
      <c r="O84" s="4"/>
      <c r="P84" s="4"/>
      <c r="Q84" s="4"/>
      <c r="R84" s="4"/>
      <c r="S84" s="4"/>
      <c r="T84" s="4"/>
      <c r="U84" s="4"/>
      <c r="V84" s="4"/>
      <c r="W84" s="4"/>
      <c r="X84" s="4"/>
      <c r="Y84" s="4"/>
      <c r="Z84" s="4"/>
      <c r="AA84" s="4"/>
      <c r="AB84" s="4"/>
      <c r="AC84" s="2"/>
      <c r="AD84" s="30">
        <f t="shared" si="7"/>
        <v>0</v>
      </c>
      <c r="AE84" s="11">
        <f t="shared" si="8"/>
        <v>9171.5899999999983</v>
      </c>
      <c r="AF84" s="23"/>
    </row>
    <row r="85" spans="2:32" ht="15.75" customHeight="1" x14ac:dyDescent="0.2">
      <c r="B85" s="61"/>
      <c r="C85" s="6"/>
      <c r="D85" s="144"/>
      <c r="E85" s="95"/>
      <c r="F85" s="60"/>
      <c r="G85" s="3"/>
      <c r="H85" s="3"/>
      <c r="I85" s="3"/>
      <c r="J85" s="3"/>
      <c r="K85" s="3"/>
      <c r="L85" s="8">
        <f t="shared" si="6"/>
        <v>0</v>
      </c>
      <c r="M85" s="4"/>
      <c r="N85" s="4"/>
      <c r="O85" s="4"/>
      <c r="P85" s="4"/>
      <c r="Q85" s="4"/>
      <c r="R85" s="4"/>
      <c r="S85" s="4"/>
      <c r="T85" s="4"/>
      <c r="U85" s="4"/>
      <c r="V85" s="4"/>
      <c r="W85" s="4"/>
      <c r="X85" s="4"/>
      <c r="Y85" s="4"/>
      <c r="Z85" s="4"/>
      <c r="AA85" s="4"/>
      <c r="AB85" s="4"/>
      <c r="AC85" s="2"/>
      <c r="AD85" s="30">
        <f t="shared" si="7"/>
        <v>0</v>
      </c>
      <c r="AE85" s="11">
        <f t="shared" si="8"/>
        <v>9171.5899999999983</v>
      </c>
      <c r="AF85" s="23"/>
    </row>
    <row r="86" spans="2:32" ht="15.75" customHeight="1" x14ac:dyDescent="0.2">
      <c r="B86" s="61"/>
      <c r="C86" s="6"/>
      <c r="D86" s="144"/>
      <c r="E86" s="95"/>
      <c r="F86" s="60"/>
      <c r="G86" s="3"/>
      <c r="H86" s="3"/>
      <c r="I86" s="3"/>
      <c r="J86" s="3"/>
      <c r="K86" s="3"/>
      <c r="L86" s="8">
        <f t="shared" si="6"/>
        <v>0</v>
      </c>
      <c r="M86" s="4"/>
      <c r="N86" s="4"/>
      <c r="O86" s="4"/>
      <c r="P86" s="4"/>
      <c r="Q86" s="4"/>
      <c r="R86" s="4"/>
      <c r="S86" s="4"/>
      <c r="T86" s="4"/>
      <c r="U86" s="4"/>
      <c r="V86" s="4"/>
      <c r="W86" s="4"/>
      <c r="X86" s="4"/>
      <c r="Y86" s="4"/>
      <c r="Z86" s="4"/>
      <c r="AA86" s="4"/>
      <c r="AB86" s="4"/>
      <c r="AC86" s="2"/>
      <c r="AD86" s="30">
        <f t="shared" si="7"/>
        <v>0</v>
      </c>
      <c r="AE86" s="11">
        <f t="shared" si="8"/>
        <v>9171.5899999999983</v>
      </c>
      <c r="AF86" s="23"/>
    </row>
    <row r="87" spans="2:32" ht="15.75" customHeight="1" x14ac:dyDescent="0.2">
      <c r="B87" s="61"/>
      <c r="C87" s="6"/>
      <c r="D87" s="144"/>
      <c r="E87" s="95"/>
      <c r="F87" s="60"/>
      <c r="G87" s="3"/>
      <c r="H87" s="3"/>
      <c r="I87" s="3"/>
      <c r="J87" s="3"/>
      <c r="K87" s="3"/>
      <c r="L87" s="8">
        <f t="shared" si="6"/>
        <v>0</v>
      </c>
      <c r="M87" s="4"/>
      <c r="N87" s="4"/>
      <c r="O87" s="4"/>
      <c r="P87" s="4"/>
      <c r="Q87" s="4"/>
      <c r="R87" s="4"/>
      <c r="S87" s="4"/>
      <c r="T87" s="4"/>
      <c r="U87" s="4"/>
      <c r="V87" s="4"/>
      <c r="W87" s="4"/>
      <c r="X87" s="4"/>
      <c r="Y87" s="4"/>
      <c r="Z87" s="4"/>
      <c r="AA87" s="4"/>
      <c r="AB87" s="4"/>
      <c r="AC87" s="2"/>
      <c r="AD87" s="30">
        <f t="shared" si="7"/>
        <v>0</v>
      </c>
      <c r="AE87" s="11">
        <f t="shared" si="8"/>
        <v>9171.5899999999983</v>
      </c>
      <c r="AF87" s="23"/>
    </row>
    <row r="88" spans="2:32" ht="15.75" customHeight="1" x14ac:dyDescent="0.2">
      <c r="B88" s="61"/>
      <c r="C88" s="6"/>
      <c r="D88" s="144"/>
      <c r="E88" s="95"/>
      <c r="F88" s="60"/>
      <c r="G88" s="3"/>
      <c r="H88" s="3"/>
      <c r="I88" s="3"/>
      <c r="J88" s="3"/>
      <c r="K88" s="3"/>
      <c r="L88" s="8">
        <f t="shared" si="6"/>
        <v>0</v>
      </c>
      <c r="M88" s="4"/>
      <c r="N88" s="4"/>
      <c r="O88" s="4"/>
      <c r="P88" s="4"/>
      <c r="Q88" s="4"/>
      <c r="R88" s="4"/>
      <c r="S88" s="4"/>
      <c r="T88" s="4"/>
      <c r="U88" s="4"/>
      <c r="V88" s="4"/>
      <c r="W88" s="4"/>
      <c r="X88" s="4"/>
      <c r="Y88" s="4"/>
      <c r="Z88" s="4"/>
      <c r="AA88" s="4"/>
      <c r="AB88" s="4"/>
      <c r="AC88" s="2"/>
      <c r="AD88" s="30">
        <f t="shared" si="7"/>
        <v>0</v>
      </c>
      <c r="AE88" s="11">
        <f t="shared" si="8"/>
        <v>9171.5899999999983</v>
      </c>
      <c r="AF88" s="23"/>
    </row>
    <row r="89" spans="2:32" ht="15.75" customHeight="1" x14ac:dyDescent="0.2">
      <c r="B89" s="61"/>
      <c r="C89" s="6"/>
      <c r="D89" s="144"/>
      <c r="E89" s="95"/>
      <c r="F89" s="60"/>
      <c r="G89" s="3"/>
      <c r="H89" s="3"/>
      <c r="I89" s="3"/>
      <c r="J89" s="3"/>
      <c r="K89" s="3"/>
      <c r="L89" s="8">
        <f t="shared" si="6"/>
        <v>0</v>
      </c>
      <c r="M89" s="4"/>
      <c r="N89" s="4"/>
      <c r="O89" s="4"/>
      <c r="P89" s="4"/>
      <c r="Q89" s="4"/>
      <c r="R89" s="4"/>
      <c r="S89" s="4"/>
      <c r="T89" s="4"/>
      <c r="U89" s="4"/>
      <c r="V89" s="4"/>
      <c r="W89" s="4"/>
      <c r="X89" s="4"/>
      <c r="Y89" s="4"/>
      <c r="Z89" s="4"/>
      <c r="AA89" s="4"/>
      <c r="AB89" s="4"/>
      <c r="AC89" s="2"/>
      <c r="AD89" s="30">
        <f t="shared" si="7"/>
        <v>0</v>
      </c>
      <c r="AE89" s="11">
        <f t="shared" si="8"/>
        <v>9171.5899999999983</v>
      </c>
      <c r="AF89" s="23"/>
    </row>
    <row r="90" spans="2:32" ht="15.75" customHeight="1" x14ac:dyDescent="0.2">
      <c r="B90" s="61"/>
      <c r="C90" s="6"/>
      <c r="D90" s="144"/>
      <c r="E90" s="95"/>
      <c r="F90" s="60"/>
      <c r="G90" s="3"/>
      <c r="H90" s="3"/>
      <c r="I90" s="3"/>
      <c r="J90" s="3"/>
      <c r="K90" s="3"/>
      <c r="L90" s="8">
        <f t="shared" si="6"/>
        <v>0</v>
      </c>
      <c r="M90" s="4"/>
      <c r="N90" s="4"/>
      <c r="O90" s="4"/>
      <c r="P90" s="4"/>
      <c r="Q90" s="4"/>
      <c r="R90" s="4"/>
      <c r="S90" s="4"/>
      <c r="T90" s="4"/>
      <c r="U90" s="4"/>
      <c r="V90" s="4"/>
      <c r="W90" s="4"/>
      <c r="X90" s="4"/>
      <c r="Y90" s="4"/>
      <c r="Z90" s="4"/>
      <c r="AA90" s="4"/>
      <c r="AB90" s="4"/>
      <c r="AC90" s="2"/>
      <c r="AD90" s="30">
        <f t="shared" si="7"/>
        <v>0</v>
      </c>
      <c r="AE90" s="11">
        <f t="shared" si="8"/>
        <v>9171.5899999999983</v>
      </c>
      <c r="AF90" s="23"/>
    </row>
    <row r="91" spans="2:32" ht="15.75" customHeight="1" x14ac:dyDescent="0.2">
      <c r="B91" s="61"/>
      <c r="C91" s="6"/>
      <c r="D91" s="144"/>
      <c r="E91" s="95"/>
      <c r="F91" s="60"/>
      <c r="G91" s="3"/>
      <c r="H91" s="3"/>
      <c r="I91" s="3"/>
      <c r="J91" s="3"/>
      <c r="K91" s="3"/>
      <c r="L91" s="8">
        <f t="shared" si="6"/>
        <v>0</v>
      </c>
      <c r="M91" s="4"/>
      <c r="N91" s="4"/>
      <c r="O91" s="4"/>
      <c r="P91" s="4"/>
      <c r="Q91" s="4"/>
      <c r="R91" s="4"/>
      <c r="S91" s="4"/>
      <c r="T91" s="4"/>
      <c r="U91" s="4"/>
      <c r="V91" s="4"/>
      <c r="W91" s="4"/>
      <c r="X91" s="4"/>
      <c r="Y91" s="4"/>
      <c r="Z91" s="4"/>
      <c r="AA91" s="4"/>
      <c r="AB91" s="4"/>
      <c r="AC91" s="2"/>
      <c r="AD91" s="30">
        <f t="shared" si="7"/>
        <v>0</v>
      </c>
      <c r="AE91" s="11">
        <f t="shared" si="8"/>
        <v>9171.5899999999983</v>
      </c>
      <c r="AF91" s="23"/>
    </row>
    <row r="92" spans="2:32" ht="15.75" customHeight="1" x14ac:dyDescent="0.2">
      <c r="B92" s="61"/>
      <c r="C92" s="6"/>
      <c r="D92" s="144"/>
      <c r="E92" s="95"/>
      <c r="F92" s="60"/>
      <c r="G92" s="3"/>
      <c r="H92" s="3"/>
      <c r="I92" s="3"/>
      <c r="J92" s="3"/>
      <c r="K92" s="3"/>
      <c r="L92" s="8">
        <f t="shared" si="6"/>
        <v>0</v>
      </c>
      <c r="M92" s="4"/>
      <c r="N92" s="4"/>
      <c r="O92" s="4"/>
      <c r="P92" s="4"/>
      <c r="Q92" s="4"/>
      <c r="R92" s="4"/>
      <c r="S92" s="4"/>
      <c r="T92" s="4"/>
      <c r="U92" s="4"/>
      <c r="V92" s="4"/>
      <c r="W92" s="4"/>
      <c r="X92" s="4"/>
      <c r="Y92" s="4"/>
      <c r="Z92" s="4"/>
      <c r="AA92" s="4"/>
      <c r="AB92" s="4"/>
      <c r="AC92" s="2"/>
      <c r="AD92" s="30">
        <f t="shared" si="7"/>
        <v>0</v>
      </c>
      <c r="AE92" s="11">
        <f t="shared" si="8"/>
        <v>9171.5899999999983</v>
      </c>
      <c r="AF92" s="23"/>
    </row>
    <row r="93" spans="2:32" ht="15.75" customHeight="1" x14ac:dyDescent="0.2">
      <c r="B93" s="61"/>
      <c r="C93" s="6"/>
      <c r="D93" s="144"/>
      <c r="E93" s="95"/>
      <c r="F93" s="60"/>
      <c r="G93" s="3"/>
      <c r="H93" s="3"/>
      <c r="I93" s="3"/>
      <c r="J93" s="3"/>
      <c r="K93" s="3"/>
      <c r="L93" s="8">
        <f t="shared" si="6"/>
        <v>0</v>
      </c>
      <c r="M93" s="4"/>
      <c r="N93" s="4"/>
      <c r="O93" s="4"/>
      <c r="P93" s="4"/>
      <c r="Q93" s="4"/>
      <c r="R93" s="4"/>
      <c r="S93" s="4"/>
      <c r="T93" s="4"/>
      <c r="U93" s="4"/>
      <c r="V93" s="4"/>
      <c r="W93" s="4"/>
      <c r="X93" s="4"/>
      <c r="Y93" s="4"/>
      <c r="Z93" s="4"/>
      <c r="AA93" s="4"/>
      <c r="AB93" s="4"/>
      <c r="AC93" s="2"/>
      <c r="AD93" s="30">
        <f t="shared" si="7"/>
        <v>0</v>
      </c>
      <c r="AE93" s="11">
        <f t="shared" si="8"/>
        <v>9171.5899999999983</v>
      </c>
      <c r="AF93" s="23"/>
    </row>
    <row r="94" spans="2:32" ht="15.75" customHeight="1" x14ac:dyDescent="0.2">
      <c r="B94" s="61"/>
      <c r="C94" s="6"/>
      <c r="D94" s="144"/>
      <c r="E94" s="95"/>
      <c r="F94" s="60"/>
      <c r="G94" s="3"/>
      <c r="H94" s="3"/>
      <c r="I94" s="3"/>
      <c r="J94" s="3"/>
      <c r="K94" s="3"/>
      <c r="L94" s="8">
        <f t="shared" si="6"/>
        <v>0</v>
      </c>
      <c r="M94" s="4"/>
      <c r="N94" s="4"/>
      <c r="O94" s="4"/>
      <c r="P94" s="4"/>
      <c r="Q94" s="4"/>
      <c r="R94" s="4"/>
      <c r="S94" s="4"/>
      <c r="T94" s="4"/>
      <c r="U94" s="4"/>
      <c r="V94" s="4"/>
      <c r="W94" s="4"/>
      <c r="X94" s="4"/>
      <c r="Y94" s="4"/>
      <c r="Z94" s="4"/>
      <c r="AA94" s="4"/>
      <c r="AB94" s="4"/>
      <c r="AC94" s="2"/>
      <c r="AD94" s="30">
        <f t="shared" si="7"/>
        <v>0</v>
      </c>
      <c r="AE94" s="11">
        <f t="shared" si="8"/>
        <v>9171.5899999999983</v>
      </c>
      <c r="AF94" s="23"/>
    </row>
    <row r="95" spans="2:32" ht="15.75" customHeight="1" x14ac:dyDescent="0.2">
      <c r="B95" s="61"/>
      <c r="C95" s="6"/>
      <c r="D95" s="144"/>
      <c r="E95" s="95"/>
      <c r="F95" s="60"/>
      <c r="G95" s="3"/>
      <c r="H95" s="3"/>
      <c r="I95" s="3"/>
      <c r="J95" s="3"/>
      <c r="K95" s="3"/>
      <c r="L95" s="8">
        <f t="shared" si="6"/>
        <v>0</v>
      </c>
      <c r="M95" s="4"/>
      <c r="N95" s="4"/>
      <c r="O95" s="4"/>
      <c r="P95" s="4"/>
      <c r="Q95" s="4"/>
      <c r="R95" s="4"/>
      <c r="S95" s="4"/>
      <c r="T95" s="4"/>
      <c r="U95" s="4"/>
      <c r="V95" s="4"/>
      <c r="W95" s="4"/>
      <c r="X95" s="4"/>
      <c r="Y95" s="4"/>
      <c r="Z95" s="4"/>
      <c r="AA95" s="4"/>
      <c r="AB95" s="4"/>
      <c r="AC95" s="2"/>
      <c r="AD95" s="30">
        <f t="shared" si="7"/>
        <v>0</v>
      </c>
      <c r="AE95" s="11">
        <f t="shared" si="8"/>
        <v>9171.5899999999983</v>
      </c>
      <c r="AF95" s="23"/>
    </row>
    <row r="96" spans="2:32" ht="15.75" customHeight="1" x14ac:dyDescent="0.2">
      <c r="B96" s="61"/>
      <c r="C96" s="6"/>
      <c r="D96" s="144"/>
      <c r="E96" s="95"/>
      <c r="F96" s="60"/>
      <c r="G96" s="3"/>
      <c r="H96" s="3"/>
      <c r="I96" s="3"/>
      <c r="J96" s="3"/>
      <c r="K96" s="3"/>
      <c r="L96" s="8">
        <f t="shared" si="6"/>
        <v>0</v>
      </c>
      <c r="M96" s="4"/>
      <c r="N96" s="4"/>
      <c r="O96" s="4"/>
      <c r="P96" s="4"/>
      <c r="Q96" s="4"/>
      <c r="R96" s="4"/>
      <c r="S96" s="4"/>
      <c r="T96" s="4"/>
      <c r="U96" s="4"/>
      <c r="V96" s="4"/>
      <c r="W96" s="4"/>
      <c r="X96" s="4"/>
      <c r="Y96" s="4"/>
      <c r="Z96" s="4"/>
      <c r="AA96" s="4"/>
      <c r="AB96" s="4"/>
      <c r="AC96" s="2"/>
      <c r="AD96" s="30">
        <f t="shared" si="7"/>
        <v>0</v>
      </c>
      <c r="AE96" s="11">
        <f t="shared" si="8"/>
        <v>9171.5899999999983</v>
      </c>
      <c r="AF96" s="23"/>
    </row>
    <row r="97" spans="2:32" ht="15.75" customHeight="1" x14ac:dyDescent="0.2">
      <c r="B97" s="61"/>
      <c r="C97" s="6"/>
      <c r="D97" s="144"/>
      <c r="E97" s="95"/>
      <c r="F97" s="60"/>
      <c r="G97" s="3"/>
      <c r="H97" s="3"/>
      <c r="I97" s="3"/>
      <c r="J97" s="3"/>
      <c r="K97" s="3"/>
      <c r="L97" s="8">
        <f t="shared" si="6"/>
        <v>0</v>
      </c>
      <c r="M97" s="4"/>
      <c r="N97" s="4"/>
      <c r="O97" s="4"/>
      <c r="P97" s="4"/>
      <c r="Q97" s="4"/>
      <c r="R97" s="4"/>
      <c r="S97" s="4"/>
      <c r="T97" s="4"/>
      <c r="U97" s="4"/>
      <c r="V97" s="4"/>
      <c r="W97" s="4"/>
      <c r="X97" s="4"/>
      <c r="Y97" s="4"/>
      <c r="Z97" s="4"/>
      <c r="AA97" s="4"/>
      <c r="AB97" s="4"/>
      <c r="AC97" s="2"/>
      <c r="AD97" s="30">
        <f t="shared" si="7"/>
        <v>0</v>
      </c>
      <c r="AE97" s="11">
        <f t="shared" si="8"/>
        <v>9171.5899999999983</v>
      </c>
      <c r="AF97" s="23"/>
    </row>
    <row r="98" spans="2:32" ht="15.75" customHeight="1" x14ac:dyDescent="0.2">
      <c r="B98" s="61"/>
      <c r="C98" s="6"/>
      <c r="D98" s="144"/>
      <c r="E98" s="95"/>
      <c r="F98" s="60"/>
      <c r="G98" s="3"/>
      <c r="H98" s="3"/>
      <c r="I98" s="3"/>
      <c r="J98" s="3"/>
      <c r="K98" s="3"/>
      <c r="L98" s="8">
        <f t="shared" si="6"/>
        <v>0</v>
      </c>
      <c r="M98" s="4"/>
      <c r="N98" s="4"/>
      <c r="O98" s="4"/>
      <c r="P98" s="4"/>
      <c r="Q98" s="4"/>
      <c r="R98" s="4"/>
      <c r="S98" s="4"/>
      <c r="T98" s="4"/>
      <c r="U98" s="4"/>
      <c r="V98" s="4"/>
      <c r="W98" s="4"/>
      <c r="X98" s="4"/>
      <c r="Y98" s="4"/>
      <c r="Z98" s="4"/>
      <c r="AA98" s="4"/>
      <c r="AB98" s="4"/>
      <c r="AC98" s="2"/>
      <c r="AD98" s="30">
        <f t="shared" si="7"/>
        <v>0</v>
      </c>
      <c r="AE98" s="11">
        <f t="shared" si="8"/>
        <v>9171.5899999999983</v>
      </c>
      <c r="AF98" s="23"/>
    </row>
    <row r="99" spans="2:32" ht="15.75" customHeight="1" x14ac:dyDescent="0.2">
      <c r="B99" s="61"/>
      <c r="C99" s="6"/>
      <c r="D99" s="144"/>
      <c r="E99" s="95"/>
      <c r="F99" s="60"/>
      <c r="G99" s="3"/>
      <c r="H99" s="3"/>
      <c r="I99" s="3"/>
      <c r="J99" s="3"/>
      <c r="K99" s="3"/>
      <c r="L99" s="8">
        <f t="shared" si="6"/>
        <v>0</v>
      </c>
      <c r="M99" s="4"/>
      <c r="N99" s="4"/>
      <c r="O99" s="4"/>
      <c r="P99" s="4"/>
      <c r="Q99" s="4"/>
      <c r="R99" s="4"/>
      <c r="S99" s="4"/>
      <c r="T99" s="4"/>
      <c r="U99" s="4"/>
      <c r="V99" s="4"/>
      <c r="W99" s="4"/>
      <c r="X99" s="4"/>
      <c r="Y99" s="4"/>
      <c r="Z99" s="4"/>
      <c r="AA99" s="4"/>
      <c r="AB99" s="4"/>
      <c r="AC99" s="2"/>
      <c r="AD99" s="30">
        <f t="shared" si="7"/>
        <v>0</v>
      </c>
      <c r="AE99" s="11">
        <f t="shared" si="8"/>
        <v>9171.5899999999983</v>
      </c>
      <c r="AF99" s="23"/>
    </row>
    <row r="100" spans="2:32" ht="15.75" customHeight="1" x14ac:dyDescent="0.2">
      <c r="B100" s="61"/>
      <c r="C100" s="6"/>
      <c r="D100" s="144"/>
      <c r="E100" s="95"/>
      <c r="F100" s="60"/>
      <c r="G100" s="3"/>
      <c r="H100" s="3"/>
      <c r="I100" s="3"/>
      <c r="J100" s="3"/>
      <c r="K100" s="3"/>
      <c r="L100" s="8">
        <f t="shared" si="6"/>
        <v>0</v>
      </c>
      <c r="M100" s="4"/>
      <c r="N100" s="4"/>
      <c r="O100" s="4"/>
      <c r="P100" s="4"/>
      <c r="Q100" s="4"/>
      <c r="R100" s="4"/>
      <c r="S100" s="4"/>
      <c r="T100" s="4"/>
      <c r="U100" s="4"/>
      <c r="V100" s="4"/>
      <c r="W100" s="4"/>
      <c r="X100" s="4"/>
      <c r="Y100" s="4"/>
      <c r="Z100" s="4"/>
      <c r="AA100" s="4"/>
      <c r="AB100" s="4"/>
      <c r="AC100" s="2"/>
      <c r="AD100" s="30">
        <f t="shared" si="7"/>
        <v>0</v>
      </c>
      <c r="AE100" s="11">
        <f t="shared" si="8"/>
        <v>9171.5899999999983</v>
      </c>
      <c r="AF100" s="23"/>
    </row>
    <row r="101" spans="2:32" ht="15.75" customHeight="1" x14ac:dyDescent="0.2">
      <c r="B101" s="61"/>
      <c r="C101" s="6"/>
      <c r="D101" s="144"/>
      <c r="E101" s="95"/>
      <c r="F101" s="60"/>
      <c r="G101" s="3"/>
      <c r="H101" s="3"/>
      <c r="I101" s="3"/>
      <c r="J101" s="3"/>
      <c r="K101" s="3"/>
      <c r="L101" s="8">
        <f t="shared" ref="L101:L125" si="9">SUM(F101:K101)</f>
        <v>0</v>
      </c>
      <c r="M101" s="4"/>
      <c r="N101" s="4"/>
      <c r="O101" s="4"/>
      <c r="P101" s="4"/>
      <c r="Q101" s="4"/>
      <c r="R101" s="4"/>
      <c r="S101" s="4"/>
      <c r="T101" s="4"/>
      <c r="U101" s="4"/>
      <c r="V101" s="4"/>
      <c r="W101" s="4"/>
      <c r="X101" s="4"/>
      <c r="Y101" s="4"/>
      <c r="Z101" s="4"/>
      <c r="AA101" s="4"/>
      <c r="AB101" s="4"/>
      <c r="AC101" s="2"/>
      <c r="AD101" s="30">
        <f t="shared" ref="AD101:AD121" si="10">SUM(M101:AC101)</f>
        <v>0</v>
      </c>
      <c r="AE101" s="11">
        <f t="shared" ref="AE101:AE125" si="11">AE100+L101-AD101</f>
        <v>9171.5899999999983</v>
      </c>
      <c r="AF101" s="23"/>
    </row>
    <row r="102" spans="2:32" ht="15.75" customHeight="1" x14ac:dyDescent="0.2">
      <c r="B102" s="61"/>
      <c r="C102" s="6"/>
      <c r="D102" s="144"/>
      <c r="E102" s="95"/>
      <c r="F102" s="60"/>
      <c r="G102" s="3"/>
      <c r="H102" s="3"/>
      <c r="I102" s="3"/>
      <c r="J102" s="3"/>
      <c r="K102" s="3"/>
      <c r="L102" s="8">
        <f t="shared" si="9"/>
        <v>0</v>
      </c>
      <c r="M102" s="4"/>
      <c r="N102" s="4"/>
      <c r="O102" s="4"/>
      <c r="P102" s="4"/>
      <c r="Q102" s="4"/>
      <c r="R102" s="4"/>
      <c r="S102" s="4"/>
      <c r="T102" s="4"/>
      <c r="U102" s="4"/>
      <c r="V102" s="4"/>
      <c r="W102" s="4"/>
      <c r="X102" s="4"/>
      <c r="Y102" s="4"/>
      <c r="Z102" s="4"/>
      <c r="AA102" s="4"/>
      <c r="AB102" s="4"/>
      <c r="AC102" s="2"/>
      <c r="AD102" s="30">
        <f t="shared" si="10"/>
        <v>0</v>
      </c>
      <c r="AE102" s="11">
        <f t="shared" si="11"/>
        <v>9171.5899999999983</v>
      </c>
      <c r="AF102" s="23"/>
    </row>
    <row r="103" spans="2:32" ht="15.75" customHeight="1" x14ac:dyDescent="0.2">
      <c r="B103" s="61"/>
      <c r="C103" s="6"/>
      <c r="D103" s="144"/>
      <c r="E103" s="95"/>
      <c r="F103" s="60"/>
      <c r="G103" s="3"/>
      <c r="H103" s="3"/>
      <c r="I103" s="3"/>
      <c r="J103" s="3"/>
      <c r="K103" s="3"/>
      <c r="L103" s="8">
        <f t="shared" si="9"/>
        <v>0</v>
      </c>
      <c r="M103" s="4"/>
      <c r="N103" s="4"/>
      <c r="O103" s="4"/>
      <c r="P103" s="4"/>
      <c r="Q103" s="4"/>
      <c r="R103" s="4"/>
      <c r="S103" s="4"/>
      <c r="T103" s="4"/>
      <c r="U103" s="4"/>
      <c r="V103" s="4"/>
      <c r="W103" s="4"/>
      <c r="X103" s="4"/>
      <c r="Y103" s="4"/>
      <c r="Z103" s="4"/>
      <c r="AA103" s="4"/>
      <c r="AB103" s="4"/>
      <c r="AC103" s="2"/>
      <c r="AD103" s="30">
        <f t="shared" si="10"/>
        <v>0</v>
      </c>
      <c r="AE103" s="11">
        <f t="shared" si="11"/>
        <v>9171.5899999999983</v>
      </c>
      <c r="AF103" s="23"/>
    </row>
    <row r="104" spans="2:32" ht="15.75" customHeight="1" x14ac:dyDescent="0.2">
      <c r="B104" s="61"/>
      <c r="C104" s="6"/>
      <c r="D104" s="144"/>
      <c r="E104" s="95"/>
      <c r="F104" s="60"/>
      <c r="G104" s="3"/>
      <c r="H104" s="3"/>
      <c r="I104" s="3"/>
      <c r="J104" s="3"/>
      <c r="K104" s="3"/>
      <c r="L104" s="8">
        <f t="shared" si="9"/>
        <v>0</v>
      </c>
      <c r="M104" s="4"/>
      <c r="N104" s="4"/>
      <c r="O104" s="4"/>
      <c r="P104" s="4"/>
      <c r="Q104" s="4"/>
      <c r="R104" s="4"/>
      <c r="S104" s="4"/>
      <c r="T104" s="4"/>
      <c r="U104" s="4"/>
      <c r="V104" s="4"/>
      <c r="W104" s="4"/>
      <c r="X104" s="4"/>
      <c r="Y104" s="4"/>
      <c r="Z104" s="4"/>
      <c r="AA104" s="4"/>
      <c r="AB104" s="4"/>
      <c r="AC104" s="2"/>
      <c r="AD104" s="30">
        <f t="shared" si="10"/>
        <v>0</v>
      </c>
      <c r="AE104" s="11">
        <f t="shared" si="11"/>
        <v>9171.5899999999983</v>
      </c>
      <c r="AF104" s="23"/>
    </row>
    <row r="105" spans="2:32" ht="15.75" customHeight="1" x14ac:dyDescent="0.2">
      <c r="B105" s="61"/>
      <c r="C105" s="6"/>
      <c r="D105" s="144"/>
      <c r="E105" s="95"/>
      <c r="F105" s="60"/>
      <c r="G105" s="3"/>
      <c r="H105" s="3"/>
      <c r="I105" s="3"/>
      <c r="J105" s="3"/>
      <c r="K105" s="3"/>
      <c r="L105" s="8">
        <f t="shared" si="9"/>
        <v>0</v>
      </c>
      <c r="M105" s="4"/>
      <c r="N105" s="4"/>
      <c r="O105" s="4"/>
      <c r="P105" s="4"/>
      <c r="Q105" s="4"/>
      <c r="R105" s="4"/>
      <c r="S105" s="4"/>
      <c r="T105" s="4"/>
      <c r="U105" s="4"/>
      <c r="V105" s="4"/>
      <c r="W105" s="4"/>
      <c r="X105" s="4"/>
      <c r="Y105" s="4"/>
      <c r="Z105" s="4"/>
      <c r="AA105" s="4"/>
      <c r="AB105" s="4"/>
      <c r="AC105" s="2"/>
      <c r="AD105" s="30">
        <f t="shared" si="10"/>
        <v>0</v>
      </c>
      <c r="AE105" s="11">
        <f t="shared" si="11"/>
        <v>9171.5899999999983</v>
      </c>
      <c r="AF105" s="23"/>
    </row>
    <row r="106" spans="2:32" ht="15.75" customHeight="1" x14ac:dyDescent="0.2">
      <c r="B106" s="61"/>
      <c r="C106" s="6"/>
      <c r="D106" s="144"/>
      <c r="E106" s="95"/>
      <c r="F106" s="60"/>
      <c r="G106" s="3"/>
      <c r="H106" s="3"/>
      <c r="I106" s="3"/>
      <c r="J106" s="3"/>
      <c r="K106" s="3"/>
      <c r="L106" s="8">
        <f t="shared" si="9"/>
        <v>0</v>
      </c>
      <c r="M106" s="4"/>
      <c r="N106" s="4"/>
      <c r="O106" s="4"/>
      <c r="P106" s="4"/>
      <c r="Q106" s="4"/>
      <c r="R106" s="4"/>
      <c r="S106" s="4"/>
      <c r="T106" s="4"/>
      <c r="U106" s="4"/>
      <c r="V106" s="4"/>
      <c r="W106" s="4"/>
      <c r="X106" s="4"/>
      <c r="Y106" s="4"/>
      <c r="Z106" s="4"/>
      <c r="AA106" s="4"/>
      <c r="AB106" s="4"/>
      <c r="AC106" s="2"/>
      <c r="AD106" s="30">
        <f t="shared" si="10"/>
        <v>0</v>
      </c>
      <c r="AE106" s="11">
        <f t="shared" si="11"/>
        <v>9171.5899999999983</v>
      </c>
      <c r="AF106" s="23"/>
    </row>
    <row r="107" spans="2:32" ht="15.75" customHeight="1" x14ac:dyDescent="0.2">
      <c r="B107" s="61"/>
      <c r="C107" s="6"/>
      <c r="D107" s="144"/>
      <c r="E107" s="95"/>
      <c r="F107" s="60"/>
      <c r="G107" s="3"/>
      <c r="H107" s="3"/>
      <c r="I107" s="3"/>
      <c r="J107" s="3"/>
      <c r="K107" s="3"/>
      <c r="L107" s="8">
        <f t="shared" si="9"/>
        <v>0</v>
      </c>
      <c r="M107" s="4"/>
      <c r="N107" s="4"/>
      <c r="O107" s="4"/>
      <c r="P107" s="4"/>
      <c r="Q107" s="4"/>
      <c r="R107" s="4"/>
      <c r="S107" s="4"/>
      <c r="T107" s="4"/>
      <c r="U107" s="4"/>
      <c r="V107" s="4"/>
      <c r="W107" s="4"/>
      <c r="X107" s="4"/>
      <c r="Y107" s="4"/>
      <c r="Z107" s="4"/>
      <c r="AA107" s="4"/>
      <c r="AB107" s="4"/>
      <c r="AC107" s="2"/>
      <c r="AD107" s="30">
        <f t="shared" si="10"/>
        <v>0</v>
      </c>
      <c r="AE107" s="11">
        <f t="shared" si="11"/>
        <v>9171.5899999999983</v>
      </c>
      <c r="AF107" s="23"/>
    </row>
    <row r="108" spans="2:32" ht="15.75" customHeight="1" x14ac:dyDescent="0.2">
      <c r="B108" s="61"/>
      <c r="C108" s="6"/>
      <c r="D108" s="144"/>
      <c r="E108" s="95"/>
      <c r="F108" s="60"/>
      <c r="G108" s="3"/>
      <c r="H108" s="3"/>
      <c r="I108" s="3"/>
      <c r="J108" s="3"/>
      <c r="K108" s="3"/>
      <c r="L108" s="8">
        <f t="shared" si="9"/>
        <v>0</v>
      </c>
      <c r="M108" s="4"/>
      <c r="N108" s="4"/>
      <c r="O108" s="4"/>
      <c r="P108" s="4"/>
      <c r="Q108" s="4"/>
      <c r="R108" s="4"/>
      <c r="S108" s="4"/>
      <c r="T108" s="4"/>
      <c r="U108" s="4"/>
      <c r="V108" s="4"/>
      <c r="W108" s="4"/>
      <c r="X108" s="4"/>
      <c r="Y108" s="4"/>
      <c r="Z108" s="4"/>
      <c r="AA108" s="4"/>
      <c r="AB108" s="4"/>
      <c r="AC108" s="2"/>
      <c r="AD108" s="30">
        <f t="shared" si="10"/>
        <v>0</v>
      </c>
      <c r="AE108" s="11">
        <f t="shared" si="11"/>
        <v>9171.5899999999983</v>
      </c>
      <c r="AF108" s="23"/>
    </row>
    <row r="109" spans="2:32" ht="15.75" customHeight="1" x14ac:dyDescent="0.2">
      <c r="B109" s="61"/>
      <c r="C109" s="6"/>
      <c r="D109" s="144"/>
      <c r="E109" s="95"/>
      <c r="F109" s="60"/>
      <c r="G109" s="3"/>
      <c r="H109" s="3"/>
      <c r="I109" s="3"/>
      <c r="J109" s="3"/>
      <c r="K109" s="3"/>
      <c r="L109" s="8">
        <f t="shared" si="9"/>
        <v>0</v>
      </c>
      <c r="M109" s="4"/>
      <c r="N109" s="4"/>
      <c r="O109" s="4"/>
      <c r="P109" s="4"/>
      <c r="Q109" s="4"/>
      <c r="R109" s="4"/>
      <c r="S109" s="4"/>
      <c r="T109" s="4"/>
      <c r="U109" s="4"/>
      <c r="V109" s="4"/>
      <c r="W109" s="4"/>
      <c r="X109" s="4"/>
      <c r="Y109" s="4"/>
      <c r="Z109" s="4"/>
      <c r="AA109" s="4"/>
      <c r="AB109" s="4"/>
      <c r="AC109" s="2"/>
      <c r="AD109" s="30">
        <f t="shared" si="10"/>
        <v>0</v>
      </c>
      <c r="AE109" s="11">
        <f t="shared" si="11"/>
        <v>9171.5899999999983</v>
      </c>
      <c r="AF109" s="23"/>
    </row>
    <row r="110" spans="2:32" ht="15.75" customHeight="1" x14ac:dyDescent="0.2">
      <c r="B110" s="61"/>
      <c r="C110" s="6"/>
      <c r="D110" s="144"/>
      <c r="E110" s="95"/>
      <c r="F110" s="60"/>
      <c r="G110" s="3"/>
      <c r="H110" s="3"/>
      <c r="I110" s="3"/>
      <c r="J110" s="3"/>
      <c r="K110" s="3"/>
      <c r="L110" s="8">
        <f t="shared" si="9"/>
        <v>0</v>
      </c>
      <c r="M110" s="4"/>
      <c r="N110" s="4"/>
      <c r="O110" s="4"/>
      <c r="P110" s="4"/>
      <c r="Q110" s="4"/>
      <c r="R110" s="4"/>
      <c r="S110" s="4"/>
      <c r="T110" s="4"/>
      <c r="U110" s="4"/>
      <c r="V110" s="4"/>
      <c r="W110" s="4"/>
      <c r="X110" s="4"/>
      <c r="Y110" s="4"/>
      <c r="Z110" s="4"/>
      <c r="AA110" s="4"/>
      <c r="AB110" s="4"/>
      <c r="AC110" s="2"/>
      <c r="AD110" s="30">
        <f t="shared" si="10"/>
        <v>0</v>
      </c>
      <c r="AE110" s="11">
        <f t="shared" si="11"/>
        <v>9171.5899999999983</v>
      </c>
      <c r="AF110" s="23"/>
    </row>
    <row r="111" spans="2:32" ht="15.75" customHeight="1" x14ac:dyDescent="0.2">
      <c r="B111" s="61"/>
      <c r="C111" s="6"/>
      <c r="D111" s="144"/>
      <c r="E111" s="95"/>
      <c r="F111" s="60"/>
      <c r="G111" s="3"/>
      <c r="H111" s="3"/>
      <c r="I111" s="3"/>
      <c r="J111" s="3"/>
      <c r="K111" s="3"/>
      <c r="L111" s="8">
        <f t="shared" si="9"/>
        <v>0</v>
      </c>
      <c r="M111" s="4"/>
      <c r="N111" s="4"/>
      <c r="O111" s="4"/>
      <c r="P111" s="4"/>
      <c r="Q111" s="4"/>
      <c r="R111" s="4"/>
      <c r="S111" s="4"/>
      <c r="T111" s="4"/>
      <c r="U111" s="4"/>
      <c r="V111" s="4"/>
      <c r="W111" s="4"/>
      <c r="X111" s="4"/>
      <c r="Y111" s="4"/>
      <c r="Z111" s="4"/>
      <c r="AA111" s="4"/>
      <c r="AB111" s="4"/>
      <c r="AC111" s="2"/>
      <c r="AD111" s="30">
        <f t="shared" si="10"/>
        <v>0</v>
      </c>
      <c r="AE111" s="11">
        <f t="shared" si="11"/>
        <v>9171.5899999999983</v>
      </c>
      <c r="AF111" s="23"/>
    </row>
    <row r="112" spans="2:32" ht="15.75" customHeight="1" x14ac:dyDescent="0.2">
      <c r="B112" s="61"/>
      <c r="C112" s="6"/>
      <c r="D112" s="144"/>
      <c r="E112" s="95"/>
      <c r="F112" s="60"/>
      <c r="G112" s="3"/>
      <c r="H112" s="3"/>
      <c r="I112" s="3"/>
      <c r="J112" s="3"/>
      <c r="K112" s="3"/>
      <c r="L112" s="8">
        <f t="shared" si="9"/>
        <v>0</v>
      </c>
      <c r="M112" s="4"/>
      <c r="N112" s="4"/>
      <c r="O112" s="4"/>
      <c r="P112" s="4"/>
      <c r="Q112" s="4"/>
      <c r="R112" s="4"/>
      <c r="S112" s="4"/>
      <c r="T112" s="4"/>
      <c r="U112" s="4"/>
      <c r="V112" s="4"/>
      <c r="W112" s="4"/>
      <c r="X112" s="4"/>
      <c r="Y112" s="4"/>
      <c r="Z112" s="4"/>
      <c r="AA112" s="4"/>
      <c r="AB112" s="4"/>
      <c r="AC112" s="2"/>
      <c r="AD112" s="30">
        <f t="shared" si="10"/>
        <v>0</v>
      </c>
      <c r="AE112" s="11">
        <f t="shared" si="11"/>
        <v>9171.5899999999983</v>
      </c>
      <c r="AF112" s="23"/>
    </row>
    <row r="113" spans="2:32" ht="15.75" customHeight="1" x14ac:dyDescent="0.2">
      <c r="B113" s="61"/>
      <c r="C113" s="6"/>
      <c r="D113" s="144"/>
      <c r="E113" s="95"/>
      <c r="F113" s="60"/>
      <c r="G113" s="3"/>
      <c r="H113" s="3"/>
      <c r="I113" s="3"/>
      <c r="J113" s="3"/>
      <c r="K113" s="3"/>
      <c r="L113" s="8">
        <f t="shared" si="9"/>
        <v>0</v>
      </c>
      <c r="M113" s="4"/>
      <c r="N113" s="4"/>
      <c r="O113" s="4"/>
      <c r="P113" s="4"/>
      <c r="Q113" s="4"/>
      <c r="R113" s="4"/>
      <c r="S113" s="4"/>
      <c r="T113" s="4"/>
      <c r="U113" s="4"/>
      <c r="V113" s="4"/>
      <c r="W113" s="4"/>
      <c r="X113" s="4"/>
      <c r="Y113" s="4"/>
      <c r="Z113" s="4"/>
      <c r="AA113" s="4"/>
      <c r="AB113" s="4"/>
      <c r="AC113" s="2"/>
      <c r="AD113" s="30">
        <f t="shared" si="10"/>
        <v>0</v>
      </c>
      <c r="AE113" s="11">
        <f t="shared" si="11"/>
        <v>9171.5899999999983</v>
      </c>
      <c r="AF113" s="23"/>
    </row>
    <row r="114" spans="2:32" ht="15.75" customHeight="1" x14ac:dyDescent="0.2">
      <c r="B114" s="61"/>
      <c r="C114" s="6"/>
      <c r="D114" s="144"/>
      <c r="E114" s="95"/>
      <c r="F114" s="60"/>
      <c r="G114" s="3"/>
      <c r="H114" s="3"/>
      <c r="I114" s="3"/>
      <c r="J114" s="3"/>
      <c r="K114" s="3"/>
      <c r="L114" s="8">
        <f t="shared" si="9"/>
        <v>0</v>
      </c>
      <c r="M114" s="4"/>
      <c r="N114" s="4"/>
      <c r="O114" s="4"/>
      <c r="P114" s="4"/>
      <c r="Q114" s="4"/>
      <c r="R114" s="4"/>
      <c r="S114" s="4"/>
      <c r="T114" s="4"/>
      <c r="U114" s="4"/>
      <c r="V114" s="4"/>
      <c r="W114" s="4"/>
      <c r="X114" s="4"/>
      <c r="Y114" s="4"/>
      <c r="Z114" s="4"/>
      <c r="AA114" s="4"/>
      <c r="AB114" s="4"/>
      <c r="AC114" s="2"/>
      <c r="AD114" s="30">
        <f t="shared" si="10"/>
        <v>0</v>
      </c>
      <c r="AE114" s="11">
        <f t="shared" si="11"/>
        <v>9171.5899999999983</v>
      </c>
      <c r="AF114" s="23"/>
    </row>
    <row r="115" spans="2:32" ht="15.75" customHeight="1" x14ac:dyDescent="0.2">
      <c r="B115" s="61"/>
      <c r="C115" s="6"/>
      <c r="D115" s="144"/>
      <c r="E115" s="95"/>
      <c r="F115" s="60"/>
      <c r="G115" s="3"/>
      <c r="H115" s="3"/>
      <c r="I115" s="3"/>
      <c r="J115" s="3"/>
      <c r="K115" s="3"/>
      <c r="L115" s="8">
        <f t="shared" si="9"/>
        <v>0</v>
      </c>
      <c r="M115" s="4"/>
      <c r="N115" s="4"/>
      <c r="O115" s="4"/>
      <c r="P115" s="4"/>
      <c r="Q115" s="4"/>
      <c r="R115" s="4"/>
      <c r="S115" s="4"/>
      <c r="T115" s="4"/>
      <c r="U115" s="4"/>
      <c r="V115" s="4"/>
      <c r="W115" s="4"/>
      <c r="X115" s="4"/>
      <c r="Y115" s="4"/>
      <c r="Z115" s="4"/>
      <c r="AA115" s="4"/>
      <c r="AB115" s="4"/>
      <c r="AC115" s="2"/>
      <c r="AD115" s="30">
        <f t="shared" si="10"/>
        <v>0</v>
      </c>
      <c r="AE115" s="11">
        <f t="shared" si="11"/>
        <v>9171.5899999999983</v>
      </c>
      <c r="AF115" s="23"/>
    </row>
    <row r="116" spans="2:32" ht="15.75" customHeight="1" x14ac:dyDescent="0.2">
      <c r="B116" s="61"/>
      <c r="C116" s="6"/>
      <c r="D116" s="144"/>
      <c r="E116" s="95"/>
      <c r="F116" s="60"/>
      <c r="G116" s="3"/>
      <c r="H116" s="3"/>
      <c r="I116" s="3"/>
      <c r="J116" s="3"/>
      <c r="K116" s="3"/>
      <c r="L116" s="8">
        <f t="shared" si="9"/>
        <v>0</v>
      </c>
      <c r="M116" s="4"/>
      <c r="N116" s="4"/>
      <c r="O116" s="4"/>
      <c r="P116" s="4"/>
      <c r="Q116" s="4"/>
      <c r="R116" s="4"/>
      <c r="S116" s="4"/>
      <c r="T116" s="4"/>
      <c r="U116" s="4"/>
      <c r="V116" s="4"/>
      <c r="W116" s="4"/>
      <c r="X116" s="4"/>
      <c r="Y116" s="4"/>
      <c r="Z116" s="4"/>
      <c r="AA116" s="4"/>
      <c r="AB116" s="4"/>
      <c r="AC116" s="2"/>
      <c r="AD116" s="30">
        <f t="shared" si="10"/>
        <v>0</v>
      </c>
      <c r="AE116" s="11">
        <f t="shared" si="11"/>
        <v>9171.5899999999983</v>
      </c>
      <c r="AF116" s="23"/>
    </row>
    <row r="117" spans="2:32" ht="15.75" customHeight="1" x14ac:dyDescent="0.2">
      <c r="B117" s="61"/>
      <c r="C117" s="6"/>
      <c r="D117" s="144"/>
      <c r="E117" s="95"/>
      <c r="F117" s="60"/>
      <c r="G117" s="3"/>
      <c r="H117" s="3"/>
      <c r="I117" s="3"/>
      <c r="J117" s="3"/>
      <c r="K117" s="3"/>
      <c r="L117" s="8">
        <f t="shared" si="9"/>
        <v>0</v>
      </c>
      <c r="M117" s="4"/>
      <c r="N117" s="4"/>
      <c r="O117" s="4"/>
      <c r="P117" s="4"/>
      <c r="Q117" s="4"/>
      <c r="R117" s="4"/>
      <c r="S117" s="4"/>
      <c r="T117" s="4"/>
      <c r="U117" s="4"/>
      <c r="V117" s="4"/>
      <c r="W117" s="4"/>
      <c r="X117" s="4"/>
      <c r="Y117" s="4"/>
      <c r="Z117" s="4"/>
      <c r="AA117" s="4"/>
      <c r="AB117" s="4"/>
      <c r="AC117" s="2"/>
      <c r="AD117" s="30">
        <f t="shared" si="10"/>
        <v>0</v>
      </c>
      <c r="AE117" s="11">
        <f t="shared" si="11"/>
        <v>9171.5899999999983</v>
      </c>
      <c r="AF117" s="23"/>
    </row>
    <row r="118" spans="2:32" ht="15.75" customHeight="1" x14ac:dyDescent="0.2">
      <c r="B118" s="61"/>
      <c r="C118" s="6"/>
      <c r="D118" s="144"/>
      <c r="E118" s="95"/>
      <c r="F118" s="60"/>
      <c r="G118" s="3"/>
      <c r="H118" s="3"/>
      <c r="I118" s="3"/>
      <c r="J118" s="3"/>
      <c r="K118" s="3"/>
      <c r="L118" s="8">
        <f t="shared" si="9"/>
        <v>0</v>
      </c>
      <c r="M118" s="4"/>
      <c r="N118" s="4"/>
      <c r="O118" s="4"/>
      <c r="P118" s="4"/>
      <c r="Q118" s="4"/>
      <c r="R118" s="4"/>
      <c r="S118" s="4"/>
      <c r="T118" s="4"/>
      <c r="U118" s="4"/>
      <c r="V118" s="4"/>
      <c r="W118" s="4"/>
      <c r="X118" s="4"/>
      <c r="Y118" s="4"/>
      <c r="Z118" s="4"/>
      <c r="AA118" s="4"/>
      <c r="AB118" s="4"/>
      <c r="AC118" s="2"/>
      <c r="AD118" s="30">
        <f t="shared" si="10"/>
        <v>0</v>
      </c>
      <c r="AE118" s="11">
        <f t="shared" si="11"/>
        <v>9171.5899999999983</v>
      </c>
      <c r="AF118" s="23"/>
    </row>
    <row r="119" spans="2:32" ht="15.75" customHeight="1" x14ac:dyDescent="0.2">
      <c r="B119" s="61"/>
      <c r="C119" s="6"/>
      <c r="D119" s="144"/>
      <c r="E119" s="95"/>
      <c r="F119" s="60"/>
      <c r="G119" s="3"/>
      <c r="H119" s="3"/>
      <c r="I119" s="3"/>
      <c r="J119" s="3"/>
      <c r="K119" s="3"/>
      <c r="L119" s="8">
        <f t="shared" si="9"/>
        <v>0</v>
      </c>
      <c r="M119" s="4"/>
      <c r="N119" s="4"/>
      <c r="O119" s="4"/>
      <c r="P119" s="4"/>
      <c r="Q119" s="4"/>
      <c r="R119" s="4"/>
      <c r="S119" s="4"/>
      <c r="T119" s="4"/>
      <c r="U119" s="4"/>
      <c r="V119" s="4"/>
      <c r="W119" s="4"/>
      <c r="X119" s="4"/>
      <c r="Y119" s="4"/>
      <c r="Z119" s="4"/>
      <c r="AA119" s="4"/>
      <c r="AB119" s="4"/>
      <c r="AC119" s="2"/>
      <c r="AD119" s="30">
        <f t="shared" si="10"/>
        <v>0</v>
      </c>
      <c r="AE119" s="11">
        <f t="shared" si="11"/>
        <v>9171.5899999999983</v>
      </c>
      <c r="AF119" s="23"/>
    </row>
    <row r="120" spans="2:32" ht="15.75" customHeight="1" x14ac:dyDescent="0.2">
      <c r="B120" s="61"/>
      <c r="C120" s="6"/>
      <c r="D120" s="144"/>
      <c r="E120" s="95"/>
      <c r="F120" s="60"/>
      <c r="G120" s="3"/>
      <c r="H120" s="3"/>
      <c r="I120" s="3"/>
      <c r="J120" s="3"/>
      <c r="K120" s="3"/>
      <c r="L120" s="8">
        <f t="shared" si="9"/>
        <v>0</v>
      </c>
      <c r="M120" s="4"/>
      <c r="N120" s="4"/>
      <c r="O120" s="4"/>
      <c r="P120" s="4"/>
      <c r="Q120" s="4"/>
      <c r="R120" s="4"/>
      <c r="S120" s="4"/>
      <c r="T120" s="4"/>
      <c r="U120" s="4"/>
      <c r="V120" s="4"/>
      <c r="W120" s="4"/>
      <c r="X120" s="4"/>
      <c r="Y120" s="4"/>
      <c r="Z120" s="4"/>
      <c r="AA120" s="4"/>
      <c r="AB120" s="4"/>
      <c r="AC120" s="2"/>
      <c r="AD120" s="30">
        <f t="shared" si="10"/>
        <v>0</v>
      </c>
      <c r="AE120" s="11">
        <f t="shared" si="11"/>
        <v>9171.5899999999983</v>
      </c>
      <c r="AF120" s="23"/>
    </row>
    <row r="121" spans="2:32" ht="15.75" customHeight="1" x14ac:dyDescent="0.2">
      <c r="B121" s="61"/>
      <c r="C121" s="6"/>
      <c r="D121" s="144"/>
      <c r="E121" s="95"/>
      <c r="F121" s="60"/>
      <c r="G121" s="3"/>
      <c r="H121" s="3"/>
      <c r="I121" s="3"/>
      <c r="J121" s="3"/>
      <c r="K121" s="3"/>
      <c r="L121" s="8">
        <f t="shared" si="9"/>
        <v>0</v>
      </c>
      <c r="M121" s="4"/>
      <c r="N121" s="4"/>
      <c r="O121" s="4"/>
      <c r="P121" s="4"/>
      <c r="Q121" s="4"/>
      <c r="R121" s="4"/>
      <c r="S121" s="4"/>
      <c r="T121" s="4"/>
      <c r="U121" s="4"/>
      <c r="V121" s="4"/>
      <c r="W121" s="4"/>
      <c r="X121" s="4"/>
      <c r="Y121" s="4"/>
      <c r="Z121" s="4"/>
      <c r="AA121" s="4"/>
      <c r="AB121" s="4"/>
      <c r="AC121" s="2"/>
      <c r="AD121" s="30">
        <f t="shared" si="10"/>
        <v>0</v>
      </c>
      <c r="AE121" s="11">
        <f t="shared" si="11"/>
        <v>9171.5899999999983</v>
      </c>
      <c r="AF121" s="23"/>
    </row>
    <row r="122" spans="2:32" ht="15.75" customHeight="1" x14ac:dyDescent="0.2">
      <c r="B122" s="61"/>
      <c r="C122" s="6"/>
      <c r="D122" s="144"/>
      <c r="E122" s="95"/>
      <c r="F122" s="60"/>
      <c r="G122" s="3"/>
      <c r="H122" s="3"/>
      <c r="I122" s="3"/>
      <c r="J122" s="3"/>
      <c r="K122" s="3"/>
      <c r="L122" s="8">
        <f t="shared" si="9"/>
        <v>0</v>
      </c>
      <c r="M122" s="4"/>
      <c r="N122" s="4"/>
      <c r="O122" s="4"/>
      <c r="P122" s="4"/>
      <c r="Q122" s="4"/>
      <c r="R122" s="4"/>
      <c r="S122" s="4"/>
      <c r="T122" s="4"/>
      <c r="U122" s="4"/>
      <c r="V122" s="4"/>
      <c r="W122" s="4"/>
      <c r="X122" s="4"/>
      <c r="Y122" s="4"/>
      <c r="Z122" s="4"/>
      <c r="AA122" s="4"/>
      <c r="AB122" s="4"/>
      <c r="AC122" s="2"/>
      <c r="AD122" s="30"/>
      <c r="AE122" s="11">
        <f t="shared" si="11"/>
        <v>9171.5899999999983</v>
      </c>
      <c r="AF122" s="23"/>
    </row>
    <row r="123" spans="2:32" ht="15.75" customHeight="1" x14ac:dyDescent="0.2">
      <c r="B123" s="61"/>
      <c r="C123" s="6"/>
      <c r="D123" s="144"/>
      <c r="E123" s="95"/>
      <c r="F123" s="60"/>
      <c r="G123" s="3"/>
      <c r="H123" s="3"/>
      <c r="I123" s="3"/>
      <c r="J123" s="3"/>
      <c r="K123" s="3"/>
      <c r="L123" s="8">
        <f t="shared" si="9"/>
        <v>0</v>
      </c>
      <c r="M123" s="4"/>
      <c r="N123" s="4"/>
      <c r="O123" s="4"/>
      <c r="P123" s="4"/>
      <c r="Q123" s="4"/>
      <c r="R123" s="4"/>
      <c r="S123" s="4"/>
      <c r="T123" s="4"/>
      <c r="U123" s="4"/>
      <c r="V123" s="4"/>
      <c r="W123" s="4"/>
      <c r="X123" s="4"/>
      <c r="Y123" s="4"/>
      <c r="Z123" s="4"/>
      <c r="AA123" s="4"/>
      <c r="AB123" s="4"/>
      <c r="AC123" s="2"/>
      <c r="AD123" s="30"/>
      <c r="AE123" s="11">
        <f t="shared" si="11"/>
        <v>9171.5899999999983</v>
      </c>
      <c r="AF123" s="23"/>
    </row>
    <row r="124" spans="2:32" ht="15.75" customHeight="1" x14ac:dyDescent="0.2">
      <c r="B124" s="61"/>
      <c r="C124" s="6"/>
      <c r="D124" s="144"/>
      <c r="E124" s="95"/>
      <c r="F124" s="60"/>
      <c r="G124" s="3"/>
      <c r="H124" s="3"/>
      <c r="I124" s="3"/>
      <c r="J124" s="3"/>
      <c r="K124" s="3"/>
      <c r="L124" s="8">
        <f t="shared" si="9"/>
        <v>0</v>
      </c>
      <c r="M124" s="4"/>
      <c r="N124" s="4"/>
      <c r="O124" s="4"/>
      <c r="P124" s="4"/>
      <c r="Q124" s="4"/>
      <c r="R124" s="4"/>
      <c r="S124" s="4"/>
      <c r="T124" s="4"/>
      <c r="U124" s="4"/>
      <c r="V124" s="4"/>
      <c r="W124" s="4"/>
      <c r="X124" s="4"/>
      <c r="Y124" s="4"/>
      <c r="Z124" s="4"/>
      <c r="AA124" s="4"/>
      <c r="AB124" s="4"/>
      <c r="AC124" s="2"/>
      <c r="AD124" s="30"/>
      <c r="AE124" s="11">
        <f t="shared" si="11"/>
        <v>9171.5899999999983</v>
      </c>
      <c r="AF124" s="23"/>
    </row>
    <row r="125" spans="2:32" ht="15.75" customHeight="1" thickBot="1" x14ac:dyDescent="0.25">
      <c r="B125" s="61"/>
      <c r="C125" s="6"/>
      <c r="D125" s="144"/>
      <c r="E125" s="95"/>
      <c r="F125" s="60"/>
      <c r="G125" s="3"/>
      <c r="H125" s="3"/>
      <c r="I125" s="3"/>
      <c r="J125" s="3"/>
      <c r="K125" s="3"/>
      <c r="L125" s="8">
        <f t="shared" si="9"/>
        <v>0</v>
      </c>
      <c r="M125" s="4"/>
      <c r="N125" s="4"/>
      <c r="O125" s="4"/>
      <c r="P125" s="4"/>
      <c r="Q125" s="4"/>
      <c r="R125" s="4"/>
      <c r="S125" s="4"/>
      <c r="T125" s="4"/>
      <c r="U125" s="4"/>
      <c r="V125" s="4"/>
      <c r="W125" s="4"/>
      <c r="X125" s="4"/>
      <c r="Y125" s="4"/>
      <c r="Z125" s="4"/>
      <c r="AA125" s="4"/>
      <c r="AB125" s="4"/>
      <c r="AC125" s="2"/>
      <c r="AD125" s="30">
        <f>SUM(M125:AC125)</f>
        <v>0</v>
      </c>
      <c r="AE125" s="11">
        <f t="shared" si="11"/>
        <v>9171.5899999999983</v>
      </c>
      <c r="AF125" s="23"/>
    </row>
    <row r="126" spans="2:32" ht="18" customHeight="1" thickBot="1" x14ac:dyDescent="0.25">
      <c r="B126" s="13"/>
      <c r="C126" s="14" t="s">
        <v>36</v>
      </c>
      <c r="D126" s="15"/>
      <c r="E126" s="15"/>
      <c r="F126" s="18">
        <f>SUM(F4:F125)</f>
        <v>4047.9</v>
      </c>
      <c r="G126" s="18">
        <f>SUM(G4:G125)</f>
        <v>0</v>
      </c>
      <c r="H126" s="18">
        <f>SUM(H4:H125)</f>
        <v>140</v>
      </c>
      <c r="I126" s="18">
        <f t="shared" ref="I126:K126" si="12">SUM(I4:I125)</f>
        <v>0</v>
      </c>
      <c r="J126" s="18">
        <f t="shared" si="12"/>
        <v>11269.32</v>
      </c>
      <c r="K126" s="18">
        <f t="shared" si="12"/>
        <v>505</v>
      </c>
      <c r="L126" s="62">
        <f>SUM(L5:L125)</f>
        <v>15962.22</v>
      </c>
      <c r="M126" s="18">
        <f t="shared" ref="M126:AC126" si="13">SUM(M4:M125)</f>
        <v>7.19</v>
      </c>
      <c r="N126" s="18">
        <f t="shared" si="13"/>
        <v>0</v>
      </c>
      <c r="O126" s="18">
        <f t="shared" si="13"/>
        <v>0</v>
      </c>
      <c r="P126" s="18">
        <f t="shared" si="13"/>
        <v>0</v>
      </c>
      <c r="Q126" s="18">
        <f t="shared" si="13"/>
        <v>0</v>
      </c>
      <c r="R126" s="18">
        <f t="shared" si="13"/>
        <v>0</v>
      </c>
      <c r="S126" s="18">
        <f t="shared" si="13"/>
        <v>18</v>
      </c>
      <c r="T126" s="18">
        <f t="shared" si="13"/>
        <v>11428.74</v>
      </c>
      <c r="U126" s="18">
        <f t="shared" si="13"/>
        <v>0</v>
      </c>
      <c r="V126" s="18">
        <f t="shared" si="13"/>
        <v>0</v>
      </c>
      <c r="W126" s="18">
        <f t="shared" si="13"/>
        <v>125</v>
      </c>
      <c r="X126" s="18">
        <f t="shared" si="13"/>
        <v>0</v>
      </c>
      <c r="Y126" s="18">
        <f t="shared" si="13"/>
        <v>129</v>
      </c>
      <c r="Z126" s="18">
        <f t="shared" si="13"/>
        <v>0</v>
      </c>
      <c r="AA126" s="18">
        <f t="shared" si="13"/>
        <v>0</v>
      </c>
      <c r="AB126" s="18">
        <f t="shared" si="13"/>
        <v>0</v>
      </c>
      <c r="AC126" s="16">
        <f t="shared" si="13"/>
        <v>0</v>
      </c>
      <c r="AD126" s="18">
        <f>SUM(AD4:AD125)</f>
        <v>11707.93</v>
      </c>
      <c r="AE126" s="12"/>
      <c r="AF126" s="19"/>
    </row>
    <row r="127" spans="2:32" ht="15.75" customHeight="1" thickTop="1" thickBot="1" x14ac:dyDescent="0.25">
      <c r="AD127" s="146"/>
      <c r="AE127" s="12">
        <f>AE125</f>
        <v>9171.5899999999983</v>
      </c>
    </row>
    <row r="128" spans="2:32" ht="15.75" customHeight="1" thickTop="1" x14ac:dyDescent="0.2"/>
  </sheetData>
  <mergeCells count="7">
    <mergeCell ref="AE2:AE3"/>
    <mergeCell ref="B2:E2"/>
    <mergeCell ref="F2:K2"/>
    <mergeCell ref="F1:L1"/>
    <mergeCell ref="M2:AB2"/>
    <mergeCell ref="L2:L3"/>
    <mergeCell ref="AD2:AD3"/>
  </mergeCells>
  <phoneticPr fontId="0" type="noConversion"/>
  <dataValidations count="1">
    <dataValidation type="list" allowBlank="1" showInputMessage="1" showErrorMessage="1" sqref="AF4:AF125">
      <formula1>Reconciled</formula1>
    </dataValidation>
  </dataValidations>
  <pageMargins left="0.35433070866141703" right="0.35433070866141703" top="0" bottom="0" header="0.17" footer="0.12"/>
  <pageSetup paperSize="9" scale="29" fitToWidth="0" orientation="landscape"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31"/>
    <pageSetUpPr fitToPage="1"/>
  </sheetPr>
  <dimension ref="B1:AG128"/>
  <sheetViews>
    <sheetView windowProtection="1" showGridLines="0" showZeros="0" zoomScale="80" workbookViewId="0">
      <pane xSplit="5" ySplit="4" topLeftCell="F5" activePane="bottomRight" state="frozen"/>
      <selection pane="topRight" activeCell="E1" sqref="E1"/>
      <selection pane="bottomLeft" activeCell="A5" sqref="A5"/>
      <selection pane="bottomRight" activeCell="E23" sqref="E23"/>
    </sheetView>
  </sheetViews>
  <sheetFormatPr defaultRowHeight="15.75" customHeight="1" x14ac:dyDescent="0.2"/>
  <cols>
    <col min="1" max="1" width="2.42578125" customWidth="1"/>
    <col min="2" max="2" width="11.140625" customWidth="1"/>
    <col min="3" max="3" width="21.7109375" customWidth="1"/>
    <col min="4" max="4" width="8.140625" customWidth="1"/>
    <col min="5" max="5" width="6.28515625" customWidth="1"/>
    <col min="6" max="11" width="12.28515625" customWidth="1"/>
    <col min="12" max="12" width="13.140625" style="1" bestFit="1" customWidth="1"/>
    <col min="13" max="28" width="12.28515625" customWidth="1"/>
    <col min="29" max="29" width="22" customWidth="1"/>
    <col min="30" max="31" width="23.140625" style="1" customWidth="1"/>
    <col min="32" max="32" width="23.140625" customWidth="1"/>
  </cols>
  <sheetData>
    <row r="1" spans="2:33" ht="21" customHeight="1" thickBot="1" x14ac:dyDescent="0.35">
      <c r="B1" s="132" t="s">
        <v>15</v>
      </c>
      <c r="C1" s="26"/>
      <c r="D1" s="26"/>
      <c r="E1" s="5"/>
      <c r="F1" s="187" t="s">
        <v>56</v>
      </c>
      <c r="G1" s="187"/>
      <c r="H1" s="187"/>
      <c r="I1" s="187"/>
      <c r="J1" s="187"/>
      <c r="K1" s="187"/>
      <c r="L1" s="187"/>
      <c r="N1" s="27"/>
      <c r="O1" s="27"/>
      <c r="P1" s="27"/>
      <c r="Q1" s="27"/>
      <c r="R1" s="27"/>
      <c r="S1" s="27"/>
      <c r="T1" s="27"/>
      <c r="U1" s="27"/>
      <c r="V1" s="27"/>
      <c r="W1" s="27"/>
      <c r="X1" s="27"/>
      <c r="Y1" s="27"/>
      <c r="Z1" s="27"/>
      <c r="AA1" s="27"/>
      <c r="AB1" s="27"/>
      <c r="AC1" s="77"/>
      <c r="AD1" s="27"/>
      <c r="AE1"/>
    </row>
    <row r="2" spans="2:33" s="33" customFormat="1" ht="20.25" customHeight="1" thickTop="1" x14ac:dyDescent="0.25">
      <c r="B2" s="183" t="s">
        <v>0</v>
      </c>
      <c r="C2" s="184"/>
      <c r="D2" s="184"/>
      <c r="E2" s="184"/>
      <c r="F2" s="192" t="s">
        <v>5</v>
      </c>
      <c r="G2" s="178"/>
      <c r="H2" s="178"/>
      <c r="I2" s="178"/>
      <c r="J2" s="178"/>
      <c r="K2" s="189"/>
      <c r="L2" s="190" t="s">
        <v>4</v>
      </c>
      <c r="M2" s="193" t="s">
        <v>10</v>
      </c>
      <c r="N2" s="178"/>
      <c r="O2" s="178"/>
      <c r="P2" s="178"/>
      <c r="Q2" s="178"/>
      <c r="R2" s="178"/>
      <c r="S2" s="178"/>
      <c r="T2" s="178"/>
      <c r="U2" s="178"/>
      <c r="V2" s="178"/>
      <c r="W2" s="178"/>
      <c r="X2" s="178"/>
      <c r="Y2" s="178"/>
      <c r="Z2" s="178"/>
      <c r="AA2" s="178"/>
      <c r="AB2" s="178"/>
      <c r="AC2" s="55" t="s">
        <v>48</v>
      </c>
      <c r="AD2" s="190" t="s">
        <v>50</v>
      </c>
      <c r="AE2" s="185" t="s">
        <v>6</v>
      </c>
      <c r="AF2" s="32"/>
    </row>
    <row r="3" spans="2:33" s="86" customFormat="1" ht="32.25" customHeight="1" thickBot="1" x14ac:dyDescent="0.25">
      <c r="B3" s="80" t="s">
        <v>1</v>
      </c>
      <c r="C3" s="81" t="s">
        <v>2</v>
      </c>
      <c r="D3" s="82" t="s">
        <v>70</v>
      </c>
      <c r="E3" s="82" t="s">
        <v>59</v>
      </c>
      <c r="F3" s="92" t="s">
        <v>57</v>
      </c>
      <c r="G3" s="93" t="s">
        <v>61</v>
      </c>
      <c r="H3" s="93" t="s">
        <v>60</v>
      </c>
      <c r="I3" s="93" t="s">
        <v>72</v>
      </c>
      <c r="J3" s="93" t="s">
        <v>221</v>
      </c>
      <c r="K3" s="93" t="s">
        <v>66</v>
      </c>
      <c r="L3" s="191" t="s">
        <v>4</v>
      </c>
      <c r="M3" s="93" t="s">
        <v>58</v>
      </c>
      <c r="N3" s="93" t="s">
        <v>62</v>
      </c>
      <c r="O3" s="93" t="s">
        <v>63</v>
      </c>
      <c r="P3" s="93" t="s">
        <v>64</v>
      </c>
      <c r="Q3" s="93" t="s">
        <v>65</v>
      </c>
      <c r="R3" s="93" t="s">
        <v>66</v>
      </c>
      <c r="S3" s="93" t="s">
        <v>67</v>
      </c>
      <c r="T3" s="93" t="s">
        <v>68</v>
      </c>
      <c r="U3" s="93" t="s">
        <v>73</v>
      </c>
      <c r="V3" s="93" t="s">
        <v>74</v>
      </c>
      <c r="W3" s="93" t="s">
        <v>75</v>
      </c>
      <c r="X3" s="93" t="s">
        <v>22</v>
      </c>
      <c r="Y3" s="93" t="str">
        <f>Control!W9</f>
        <v>Misc</v>
      </c>
      <c r="Z3" s="93" t="str">
        <f>Control!X9</f>
        <v>Misc</v>
      </c>
      <c r="AA3" s="93" t="str">
        <f>Control!Y9</f>
        <v>Misc</v>
      </c>
      <c r="AB3" s="93" t="str">
        <f>Control!Z9</f>
        <v>VAT</v>
      </c>
      <c r="AC3" s="83" t="str">
        <f>Control!AA9</f>
        <v>Asset Purchases</v>
      </c>
      <c r="AD3" s="191"/>
      <c r="AE3" s="186"/>
      <c r="AF3" s="85" t="s">
        <v>21</v>
      </c>
    </row>
    <row r="4" spans="2:33" s="1" customFormat="1" ht="15.75" customHeight="1" thickTop="1" thickBot="1" x14ac:dyDescent="0.25">
      <c r="B4" s="61">
        <v>43344</v>
      </c>
      <c r="C4" s="75" t="s">
        <v>35</v>
      </c>
      <c r="D4" s="143"/>
      <c r="E4" s="76"/>
      <c r="F4" s="28"/>
      <c r="G4" s="29"/>
      <c r="H4" s="29"/>
      <c r="I4" s="29"/>
      <c r="J4" s="29"/>
      <c r="K4" s="29"/>
      <c r="L4" s="7"/>
      <c r="M4" s="22"/>
      <c r="N4" s="22"/>
      <c r="O4" s="22"/>
      <c r="P4" s="22"/>
      <c r="Q4" s="22"/>
      <c r="R4" s="22"/>
      <c r="S4" s="22"/>
      <c r="T4" s="22"/>
      <c r="U4" s="22"/>
      <c r="V4" s="22"/>
      <c r="W4" s="22"/>
      <c r="X4" s="22"/>
      <c r="Y4" s="21"/>
      <c r="Z4" s="22"/>
      <c r="AA4" s="22"/>
      <c r="AB4" s="22"/>
      <c r="AC4" s="20"/>
      <c r="AD4" s="147" t="s">
        <v>35</v>
      </c>
      <c r="AE4" s="31">
        <f>Aug!AE127</f>
        <v>9171.5899999999983</v>
      </c>
      <c r="AF4" s="23"/>
    </row>
    <row r="5" spans="2:33" ht="15.75" customHeight="1" thickTop="1" x14ac:dyDescent="0.2">
      <c r="B5" s="61">
        <v>43710</v>
      </c>
      <c r="C5" s="6" t="s">
        <v>186</v>
      </c>
      <c r="D5" s="144"/>
      <c r="E5" s="95"/>
      <c r="F5" s="60"/>
      <c r="G5" s="3"/>
      <c r="H5" s="3">
        <v>65</v>
      </c>
      <c r="I5" s="3"/>
      <c r="J5" s="3"/>
      <c r="K5" s="3"/>
      <c r="L5" s="8">
        <f t="shared" ref="L5:L36" si="0">SUM(F5:K5)</f>
        <v>65</v>
      </c>
      <c r="M5" s="4"/>
      <c r="N5" s="4"/>
      <c r="O5" s="4"/>
      <c r="P5" s="4"/>
      <c r="Q5" s="4"/>
      <c r="R5" s="4"/>
      <c r="S5" s="4"/>
      <c r="T5" s="4"/>
      <c r="U5" s="4"/>
      <c r="V5" s="4"/>
      <c r="W5" s="4"/>
      <c r="X5" s="4"/>
      <c r="Y5" s="4"/>
      <c r="Z5" s="4"/>
      <c r="AA5" s="4"/>
      <c r="AB5" s="4"/>
      <c r="AC5" s="2"/>
      <c r="AD5" s="30">
        <f t="shared" ref="AD5:AD36" si="1">SUM(M5:AC5)</f>
        <v>0</v>
      </c>
      <c r="AE5" s="11">
        <f t="shared" ref="AE5:AE36" si="2">AE4+L5-AD5</f>
        <v>9236.5899999999983</v>
      </c>
      <c r="AF5" s="173"/>
    </row>
    <row r="6" spans="2:33" ht="15.75" customHeight="1" x14ac:dyDescent="0.2">
      <c r="B6" s="61">
        <v>43710</v>
      </c>
      <c r="C6" s="6" t="s">
        <v>184</v>
      </c>
      <c r="D6" s="144"/>
      <c r="E6" s="95"/>
      <c r="F6" s="60"/>
      <c r="G6" s="3"/>
      <c r="H6" s="3"/>
      <c r="I6" s="3"/>
      <c r="J6" s="3"/>
      <c r="K6" s="3"/>
      <c r="L6" s="8">
        <f t="shared" si="0"/>
        <v>0</v>
      </c>
      <c r="M6" s="4"/>
      <c r="N6" s="4"/>
      <c r="O6" s="4"/>
      <c r="P6" s="4"/>
      <c r="Q6" s="4"/>
      <c r="R6" s="4"/>
      <c r="S6" s="4"/>
      <c r="T6" s="4"/>
      <c r="U6" s="4"/>
      <c r="V6" s="4"/>
      <c r="W6" s="4">
        <v>125</v>
      </c>
      <c r="X6" s="4"/>
      <c r="Y6" s="4"/>
      <c r="Z6" s="4"/>
      <c r="AA6" s="4"/>
      <c r="AB6" s="4"/>
      <c r="AC6" s="2"/>
      <c r="AD6" s="30">
        <f t="shared" si="1"/>
        <v>125</v>
      </c>
      <c r="AE6" s="11">
        <f t="shared" si="2"/>
        <v>9111.5899999999983</v>
      </c>
      <c r="AF6" s="23"/>
      <c r="AG6" s="25"/>
    </row>
    <row r="7" spans="2:33" ht="15.75" customHeight="1" x14ac:dyDescent="0.2">
      <c r="B7" s="61">
        <v>43714</v>
      </c>
      <c r="C7" s="6" t="s">
        <v>211</v>
      </c>
      <c r="D7" s="144"/>
      <c r="E7" s="95"/>
      <c r="F7" s="60"/>
      <c r="G7" s="3"/>
      <c r="H7" s="3"/>
      <c r="I7" s="3"/>
      <c r="J7" s="3"/>
      <c r="K7" s="3">
        <v>50</v>
      </c>
      <c r="L7" s="8">
        <f t="shared" si="0"/>
        <v>50</v>
      </c>
      <c r="M7" s="4"/>
      <c r="N7" s="4"/>
      <c r="O7" s="4"/>
      <c r="P7" s="4"/>
      <c r="Q7" s="4"/>
      <c r="R7" s="4"/>
      <c r="S7" s="4"/>
      <c r="T7" s="4"/>
      <c r="U7" s="4"/>
      <c r="V7" s="4"/>
      <c r="W7" s="4"/>
      <c r="X7" s="4"/>
      <c r="Y7" s="4"/>
      <c r="Z7" s="4"/>
      <c r="AA7" s="4"/>
      <c r="AB7" s="4"/>
      <c r="AC7" s="2"/>
      <c r="AD7" s="30">
        <f t="shared" si="1"/>
        <v>0</v>
      </c>
      <c r="AE7" s="11">
        <f t="shared" si="2"/>
        <v>9161.5899999999983</v>
      </c>
      <c r="AF7" s="173"/>
    </row>
    <row r="8" spans="2:33" ht="15.75" customHeight="1" x14ac:dyDescent="0.2">
      <c r="B8" s="61">
        <v>43717</v>
      </c>
      <c r="C8" s="6" t="s">
        <v>211</v>
      </c>
      <c r="D8" s="144"/>
      <c r="E8" s="95"/>
      <c r="F8" s="60"/>
      <c r="G8" s="3"/>
      <c r="H8" s="3"/>
      <c r="I8" s="3"/>
      <c r="J8" s="3"/>
      <c r="K8" s="3">
        <v>20</v>
      </c>
      <c r="L8" s="8">
        <f t="shared" si="0"/>
        <v>20</v>
      </c>
      <c r="M8" s="4"/>
      <c r="N8" s="4"/>
      <c r="O8" s="4"/>
      <c r="P8" s="4"/>
      <c r="Q8" s="4"/>
      <c r="R8" s="4"/>
      <c r="S8" s="4"/>
      <c r="T8" s="4"/>
      <c r="U8" s="4"/>
      <c r="V8" s="4"/>
      <c r="W8" s="4"/>
      <c r="X8" s="4"/>
      <c r="Y8" s="4"/>
      <c r="Z8" s="4"/>
      <c r="AA8" s="4"/>
      <c r="AB8" s="4"/>
      <c r="AC8" s="2"/>
      <c r="AD8" s="30">
        <f t="shared" si="1"/>
        <v>0</v>
      </c>
      <c r="AE8" s="11">
        <f t="shared" si="2"/>
        <v>9181.5899999999983</v>
      </c>
      <c r="AF8" s="173"/>
      <c r="AG8" s="25"/>
    </row>
    <row r="9" spans="2:33" ht="15.75" customHeight="1" x14ac:dyDescent="0.2">
      <c r="B9" s="61">
        <v>43718</v>
      </c>
      <c r="C9" s="6" t="s">
        <v>191</v>
      </c>
      <c r="D9" s="144"/>
      <c r="E9" s="95">
        <v>531</v>
      </c>
      <c r="F9" s="60"/>
      <c r="G9" s="3"/>
      <c r="H9" s="3"/>
      <c r="I9" s="3"/>
      <c r="J9" s="3"/>
      <c r="K9" s="3"/>
      <c r="L9" s="8">
        <f t="shared" si="0"/>
        <v>0</v>
      </c>
      <c r="M9" s="4"/>
      <c r="N9" s="4"/>
      <c r="O9" s="4"/>
      <c r="P9" s="4"/>
      <c r="Q9" s="4"/>
      <c r="R9" s="4"/>
      <c r="S9" s="4">
        <v>8</v>
      </c>
      <c r="T9" s="4"/>
      <c r="U9" s="4"/>
      <c r="V9" s="4"/>
      <c r="W9" s="4"/>
      <c r="X9" s="4"/>
      <c r="Y9" s="4"/>
      <c r="Z9" s="4"/>
      <c r="AA9" s="4"/>
      <c r="AB9" s="4"/>
      <c r="AC9" s="2"/>
      <c r="AD9" s="30">
        <f t="shared" si="1"/>
        <v>8</v>
      </c>
      <c r="AE9" s="11">
        <f t="shared" si="2"/>
        <v>9173.5899999999983</v>
      </c>
      <c r="AF9" s="23"/>
      <c r="AG9" s="25"/>
    </row>
    <row r="10" spans="2:33" ht="15.75" customHeight="1" x14ac:dyDescent="0.2">
      <c r="B10" s="61">
        <v>43727</v>
      </c>
      <c r="C10" s="6" t="s">
        <v>230</v>
      </c>
      <c r="D10" s="144"/>
      <c r="E10" s="95">
        <v>536</v>
      </c>
      <c r="F10" s="60"/>
      <c r="G10" s="3"/>
      <c r="H10" s="3"/>
      <c r="I10" s="3"/>
      <c r="J10" s="3"/>
      <c r="K10" s="3"/>
      <c r="L10" s="8">
        <f t="shared" si="0"/>
        <v>0</v>
      </c>
      <c r="M10" s="4"/>
      <c r="N10" s="4"/>
      <c r="O10" s="4"/>
      <c r="P10" s="4"/>
      <c r="Q10" s="4"/>
      <c r="R10" s="4"/>
      <c r="S10" s="4"/>
      <c r="T10" s="4"/>
      <c r="U10" s="4"/>
      <c r="V10" s="4"/>
      <c r="W10" s="4"/>
      <c r="X10" s="4"/>
      <c r="Y10" s="4">
        <v>1921.2</v>
      </c>
      <c r="Z10" s="4"/>
      <c r="AA10" s="4"/>
      <c r="AB10" s="4"/>
      <c r="AC10" s="2"/>
      <c r="AD10" s="30">
        <f t="shared" si="1"/>
        <v>1921.2</v>
      </c>
      <c r="AE10" s="11">
        <f t="shared" si="2"/>
        <v>7252.3899999999985</v>
      </c>
      <c r="AF10" s="23"/>
    </row>
    <row r="11" spans="2:33" ht="15.75" customHeight="1" x14ac:dyDescent="0.2">
      <c r="B11" s="61">
        <v>43731</v>
      </c>
      <c r="C11" s="6" t="s">
        <v>211</v>
      </c>
      <c r="D11" s="144"/>
      <c r="E11" s="95"/>
      <c r="F11" s="60"/>
      <c r="G11" s="3"/>
      <c r="H11" s="3"/>
      <c r="I11" s="3"/>
      <c r="J11" s="3"/>
      <c r="K11" s="3">
        <v>20</v>
      </c>
      <c r="L11" s="8">
        <f t="shared" si="0"/>
        <v>20</v>
      </c>
      <c r="M11" s="4"/>
      <c r="N11" s="4"/>
      <c r="O11" s="4"/>
      <c r="P11" s="4"/>
      <c r="Q11" s="4"/>
      <c r="R11" s="4"/>
      <c r="S11" s="4"/>
      <c r="T11" s="4"/>
      <c r="U11" s="4"/>
      <c r="V11" s="4"/>
      <c r="W11" s="4"/>
      <c r="X11" s="4"/>
      <c r="Y11" s="4"/>
      <c r="Z11" s="4"/>
      <c r="AA11" s="4"/>
      <c r="AB11" s="4"/>
      <c r="AC11" s="2"/>
      <c r="AD11" s="30">
        <f t="shared" si="1"/>
        <v>0</v>
      </c>
      <c r="AE11" s="11">
        <f t="shared" si="2"/>
        <v>7272.3899999999985</v>
      </c>
      <c r="AF11" s="23"/>
    </row>
    <row r="12" spans="2:33" ht="15.75" customHeight="1" x14ac:dyDescent="0.2">
      <c r="B12" s="61">
        <v>43731</v>
      </c>
      <c r="C12" s="6" t="s">
        <v>229</v>
      </c>
      <c r="D12" s="144"/>
      <c r="E12" s="95"/>
      <c r="F12" s="60"/>
      <c r="G12" s="3">
        <v>2000</v>
      </c>
      <c r="H12" s="3"/>
      <c r="I12" s="3"/>
      <c r="J12" s="3"/>
      <c r="K12" s="3"/>
      <c r="L12" s="8">
        <f t="shared" si="0"/>
        <v>2000</v>
      </c>
      <c r="M12" s="4"/>
      <c r="N12" s="4"/>
      <c r="O12" s="4"/>
      <c r="P12" s="4"/>
      <c r="Q12" s="4"/>
      <c r="R12" s="4"/>
      <c r="S12" s="4"/>
      <c r="T12" s="4"/>
      <c r="U12" s="4"/>
      <c r="V12" s="4"/>
      <c r="W12" s="4"/>
      <c r="X12" s="4"/>
      <c r="Y12" s="4"/>
      <c r="Z12" s="4"/>
      <c r="AA12" s="4"/>
      <c r="AB12" s="4"/>
      <c r="AC12" s="2"/>
      <c r="AD12" s="30">
        <f t="shared" si="1"/>
        <v>0</v>
      </c>
      <c r="AE12" s="11">
        <f t="shared" si="2"/>
        <v>9272.39</v>
      </c>
      <c r="AF12" s="23"/>
    </row>
    <row r="13" spans="2:33" ht="15.75" customHeight="1" x14ac:dyDescent="0.2">
      <c r="B13" s="61">
        <v>43738</v>
      </c>
      <c r="C13" s="6" t="s">
        <v>185</v>
      </c>
      <c r="D13" s="144"/>
      <c r="E13" s="95"/>
      <c r="F13" s="60"/>
      <c r="G13" s="3"/>
      <c r="H13" s="3"/>
      <c r="I13" s="3"/>
      <c r="J13" s="3"/>
      <c r="K13" s="3"/>
      <c r="L13" s="8">
        <f t="shared" si="0"/>
        <v>0</v>
      </c>
      <c r="M13" s="4">
        <v>7.19</v>
      </c>
      <c r="N13" s="4"/>
      <c r="O13" s="4"/>
      <c r="P13" s="4"/>
      <c r="Q13" s="4"/>
      <c r="R13" s="4"/>
      <c r="S13" s="4"/>
      <c r="T13" s="4"/>
      <c r="U13" s="4"/>
      <c r="V13" s="4"/>
      <c r="W13" s="4"/>
      <c r="X13" s="4"/>
      <c r="Y13" s="4"/>
      <c r="Z13" s="4"/>
      <c r="AA13" s="4"/>
      <c r="AB13" s="4"/>
      <c r="AC13" s="2"/>
      <c r="AD13" s="30">
        <f t="shared" si="1"/>
        <v>7.19</v>
      </c>
      <c r="AE13" s="11">
        <f t="shared" si="2"/>
        <v>9265.1999999999989</v>
      </c>
      <c r="AF13" s="23"/>
    </row>
    <row r="14" spans="2:33" ht="15.75" customHeight="1" x14ac:dyDescent="0.2">
      <c r="B14" s="61"/>
      <c r="C14" s="6"/>
      <c r="D14" s="144"/>
      <c r="E14" s="95"/>
      <c r="F14" s="60"/>
      <c r="G14" s="3"/>
      <c r="H14" s="3"/>
      <c r="I14" s="3"/>
      <c r="J14" s="3"/>
      <c r="K14" s="3"/>
      <c r="L14" s="8">
        <f t="shared" si="0"/>
        <v>0</v>
      </c>
      <c r="M14" s="4"/>
      <c r="N14" s="4"/>
      <c r="O14" s="4"/>
      <c r="P14" s="4"/>
      <c r="Q14" s="4"/>
      <c r="R14" s="4"/>
      <c r="S14" s="4"/>
      <c r="T14" s="4"/>
      <c r="U14" s="4"/>
      <c r="V14" s="4"/>
      <c r="W14" s="4"/>
      <c r="X14" s="4"/>
      <c r="Y14" s="4"/>
      <c r="Z14" s="4"/>
      <c r="AA14" s="4"/>
      <c r="AB14" s="4"/>
      <c r="AC14" s="2"/>
      <c r="AD14" s="30">
        <f t="shared" si="1"/>
        <v>0</v>
      </c>
      <c r="AE14" s="11">
        <f t="shared" si="2"/>
        <v>9265.1999999999989</v>
      </c>
      <c r="AF14" s="23"/>
    </row>
    <row r="15" spans="2:33" ht="15.75" customHeight="1" x14ac:dyDescent="0.2">
      <c r="B15" s="61"/>
      <c r="C15" s="6"/>
      <c r="D15" s="144"/>
      <c r="E15" s="95"/>
      <c r="F15" s="60"/>
      <c r="G15" s="3"/>
      <c r="H15" s="3"/>
      <c r="I15" s="3"/>
      <c r="J15" s="3"/>
      <c r="K15" s="3"/>
      <c r="L15" s="8">
        <f t="shared" si="0"/>
        <v>0</v>
      </c>
      <c r="M15" s="4"/>
      <c r="N15" s="4"/>
      <c r="O15" s="4"/>
      <c r="P15" s="4"/>
      <c r="Q15" s="4"/>
      <c r="R15" s="4"/>
      <c r="S15" s="4"/>
      <c r="T15" s="4"/>
      <c r="U15" s="4"/>
      <c r="V15" s="4"/>
      <c r="W15" s="4"/>
      <c r="X15" s="4"/>
      <c r="Y15" s="4"/>
      <c r="Z15" s="4"/>
      <c r="AA15" s="4"/>
      <c r="AB15" s="4"/>
      <c r="AC15" s="2"/>
      <c r="AD15" s="30">
        <f t="shared" si="1"/>
        <v>0</v>
      </c>
      <c r="AE15" s="11">
        <f t="shared" si="2"/>
        <v>9265.1999999999989</v>
      </c>
      <c r="AF15" s="23"/>
    </row>
    <row r="16" spans="2:33" ht="15.75" customHeight="1" x14ac:dyDescent="0.2">
      <c r="B16" s="61"/>
      <c r="C16" s="6"/>
      <c r="D16" s="144"/>
      <c r="E16" s="95"/>
      <c r="F16" s="60"/>
      <c r="G16" s="3"/>
      <c r="H16" s="3"/>
      <c r="I16" s="3"/>
      <c r="J16" s="3"/>
      <c r="K16" s="3"/>
      <c r="L16" s="8">
        <f t="shared" si="0"/>
        <v>0</v>
      </c>
      <c r="M16" s="4"/>
      <c r="N16" s="4"/>
      <c r="O16" s="4"/>
      <c r="P16" s="4"/>
      <c r="Q16" s="4"/>
      <c r="R16" s="4"/>
      <c r="S16" s="4"/>
      <c r="T16" s="4"/>
      <c r="U16" s="4"/>
      <c r="V16" s="4"/>
      <c r="W16" s="4"/>
      <c r="X16" s="4"/>
      <c r="Y16" s="4"/>
      <c r="Z16" s="4"/>
      <c r="AA16" s="4"/>
      <c r="AB16" s="4"/>
      <c r="AC16" s="2"/>
      <c r="AD16" s="30">
        <f t="shared" si="1"/>
        <v>0</v>
      </c>
      <c r="AE16" s="11">
        <f t="shared" si="2"/>
        <v>9265.1999999999989</v>
      </c>
      <c r="AF16" s="23"/>
    </row>
    <row r="17" spans="2:32" ht="15.75" customHeight="1" x14ac:dyDescent="0.2">
      <c r="B17" s="61"/>
      <c r="C17" s="6"/>
      <c r="D17" s="144"/>
      <c r="E17" s="95"/>
      <c r="F17" s="60"/>
      <c r="G17" s="3"/>
      <c r="H17" s="3"/>
      <c r="I17" s="3"/>
      <c r="J17" s="3"/>
      <c r="K17" s="3"/>
      <c r="L17" s="8">
        <f t="shared" si="0"/>
        <v>0</v>
      </c>
      <c r="M17" s="4"/>
      <c r="N17" s="4"/>
      <c r="O17" s="4"/>
      <c r="P17" s="4"/>
      <c r="Q17" s="4"/>
      <c r="R17" s="4"/>
      <c r="S17" s="4"/>
      <c r="T17" s="4"/>
      <c r="U17" s="4"/>
      <c r="V17" s="4"/>
      <c r="W17" s="4"/>
      <c r="X17" s="4"/>
      <c r="Y17" s="4"/>
      <c r="Z17" s="4"/>
      <c r="AA17" s="4"/>
      <c r="AB17" s="4"/>
      <c r="AC17" s="2"/>
      <c r="AD17" s="30">
        <f t="shared" si="1"/>
        <v>0</v>
      </c>
      <c r="AE17" s="11">
        <f t="shared" si="2"/>
        <v>9265.1999999999989</v>
      </c>
      <c r="AF17" s="23"/>
    </row>
    <row r="18" spans="2:32" ht="15.75" customHeight="1" x14ac:dyDescent="0.2">
      <c r="B18" s="61"/>
      <c r="C18" s="6"/>
      <c r="D18" s="144"/>
      <c r="E18" s="95"/>
      <c r="F18" s="60"/>
      <c r="G18" s="3"/>
      <c r="H18" s="3"/>
      <c r="I18" s="3"/>
      <c r="J18" s="3"/>
      <c r="K18" s="3"/>
      <c r="L18" s="8">
        <f t="shared" si="0"/>
        <v>0</v>
      </c>
      <c r="M18" s="4"/>
      <c r="N18" s="4"/>
      <c r="O18" s="4"/>
      <c r="P18" s="4"/>
      <c r="Q18" s="4"/>
      <c r="R18" s="4"/>
      <c r="S18" s="4"/>
      <c r="T18" s="4"/>
      <c r="U18" s="4"/>
      <c r="V18" s="4"/>
      <c r="W18" s="4"/>
      <c r="X18" s="4"/>
      <c r="Y18" s="4"/>
      <c r="Z18" s="4"/>
      <c r="AA18" s="4"/>
      <c r="AB18" s="4"/>
      <c r="AC18" s="2"/>
      <c r="AD18" s="30">
        <f t="shared" si="1"/>
        <v>0</v>
      </c>
      <c r="AE18" s="11">
        <f t="shared" si="2"/>
        <v>9265.1999999999989</v>
      </c>
      <c r="AF18" s="23"/>
    </row>
    <row r="19" spans="2:32" ht="15.75" customHeight="1" x14ac:dyDescent="0.2">
      <c r="B19" s="61"/>
      <c r="C19" s="6"/>
      <c r="D19" s="144"/>
      <c r="E19" s="95"/>
      <c r="F19" s="60"/>
      <c r="G19" s="3"/>
      <c r="H19" s="3"/>
      <c r="I19" s="3"/>
      <c r="J19" s="3"/>
      <c r="K19" s="3"/>
      <c r="L19" s="8">
        <f t="shared" si="0"/>
        <v>0</v>
      </c>
      <c r="M19" s="4"/>
      <c r="N19" s="4"/>
      <c r="O19" s="4"/>
      <c r="P19" s="4"/>
      <c r="Q19" s="4"/>
      <c r="R19" s="4"/>
      <c r="S19" s="4"/>
      <c r="T19" s="4"/>
      <c r="U19" s="4"/>
      <c r="V19" s="4"/>
      <c r="W19" s="4"/>
      <c r="X19" s="4"/>
      <c r="Y19" s="4"/>
      <c r="Z19" s="4"/>
      <c r="AA19" s="4"/>
      <c r="AB19" s="4"/>
      <c r="AC19" s="2"/>
      <c r="AD19" s="30">
        <f t="shared" si="1"/>
        <v>0</v>
      </c>
      <c r="AE19" s="11">
        <f t="shared" si="2"/>
        <v>9265.1999999999989</v>
      </c>
      <c r="AF19" s="23"/>
    </row>
    <row r="20" spans="2:32" ht="15.75" customHeight="1" x14ac:dyDescent="0.2">
      <c r="B20" s="61"/>
      <c r="C20" s="6"/>
      <c r="D20" s="144"/>
      <c r="E20" s="95"/>
      <c r="F20" s="60"/>
      <c r="G20" s="3"/>
      <c r="H20" s="3"/>
      <c r="I20" s="3"/>
      <c r="J20" s="3"/>
      <c r="K20" s="3"/>
      <c r="L20" s="8">
        <f t="shared" si="0"/>
        <v>0</v>
      </c>
      <c r="M20" s="4"/>
      <c r="N20" s="4"/>
      <c r="O20" s="4"/>
      <c r="P20" s="4"/>
      <c r="Q20" s="4"/>
      <c r="R20" s="4"/>
      <c r="S20" s="4"/>
      <c r="T20" s="4"/>
      <c r="U20" s="4"/>
      <c r="V20" s="4"/>
      <c r="W20" s="4"/>
      <c r="X20" s="4"/>
      <c r="Y20" s="4"/>
      <c r="Z20" s="4"/>
      <c r="AA20" s="4"/>
      <c r="AB20" s="4"/>
      <c r="AC20" s="2"/>
      <c r="AD20" s="30">
        <f t="shared" si="1"/>
        <v>0</v>
      </c>
      <c r="AE20" s="11">
        <f t="shared" si="2"/>
        <v>9265.1999999999989</v>
      </c>
      <c r="AF20" s="23"/>
    </row>
    <row r="21" spans="2:32" ht="15.75" customHeight="1" x14ac:dyDescent="0.2">
      <c r="B21" s="61"/>
      <c r="C21" s="6"/>
      <c r="D21" s="144"/>
      <c r="E21" s="95"/>
      <c r="F21" s="60"/>
      <c r="G21" s="3"/>
      <c r="H21" s="3"/>
      <c r="I21" s="3"/>
      <c r="J21" s="3"/>
      <c r="K21" s="3"/>
      <c r="L21" s="8">
        <f t="shared" si="0"/>
        <v>0</v>
      </c>
      <c r="M21" s="4"/>
      <c r="N21" s="4"/>
      <c r="O21" s="4"/>
      <c r="P21" s="4"/>
      <c r="Q21" s="4"/>
      <c r="R21" s="4"/>
      <c r="S21" s="4"/>
      <c r="T21" s="4"/>
      <c r="U21" s="4"/>
      <c r="V21" s="4"/>
      <c r="W21" s="4"/>
      <c r="X21" s="4"/>
      <c r="Y21" s="4"/>
      <c r="Z21" s="4"/>
      <c r="AA21" s="4"/>
      <c r="AB21" s="4"/>
      <c r="AC21" s="2"/>
      <c r="AD21" s="30">
        <f t="shared" si="1"/>
        <v>0</v>
      </c>
      <c r="AE21" s="11">
        <f t="shared" si="2"/>
        <v>9265.1999999999989</v>
      </c>
      <c r="AF21" s="23"/>
    </row>
    <row r="22" spans="2:32" ht="15.75" customHeight="1" x14ac:dyDescent="0.2">
      <c r="B22" s="61"/>
      <c r="C22" s="6"/>
      <c r="D22" s="144"/>
      <c r="E22" s="95"/>
      <c r="F22" s="60"/>
      <c r="G22" s="3"/>
      <c r="H22" s="3"/>
      <c r="I22" s="3"/>
      <c r="J22" s="3"/>
      <c r="K22" s="3"/>
      <c r="L22" s="8">
        <f t="shared" si="0"/>
        <v>0</v>
      </c>
      <c r="M22" s="4"/>
      <c r="N22" s="4"/>
      <c r="O22" s="4"/>
      <c r="P22" s="4"/>
      <c r="Q22" s="4"/>
      <c r="R22" s="4"/>
      <c r="S22" s="4"/>
      <c r="T22" s="4"/>
      <c r="U22" s="4"/>
      <c r="V22" s="4"/>
      <c r="W22" s="4"/>
      <c r="X22" s="4"/>
      <c r="Y22" s="4"/>
      <c r="Z22" s="4"/>
      <c r="AA22" s="4"/>
      <c r="AB22" s="4"/>
      <c r="AC22" s="2"/>
      <c r="AD22" s="30">
        <f t="shared" si="1"/>
        <v>0</v>
      </c>
      <c r="AE22" s="11">
        <f t="shared" si="2"/>
        <v>9265.1999999999989</v>
      </c>
      <c r="AF22" s="23"/>
    </row>
    <row r="23" spans="2:32" ht="15.75" customHeight="1" x14ac:dyDescent="0.2">
      <c r="B23" s="61"/>
      <c r="C23" s="6"/>
      <c r="D23" s="144"/>
      <c r="E23" s="95"/>
      <c r="F23" s="60"/>
      <c r="G23" s="3"/>
      <c r="H23" s="3"/>
      <c r="I23" s="3"/>
      <c r="J23" s="3"/>
      <c r="K23" s="3"/>
      <c r="L23" s="8">
        <f t="shared" si="0"/>
        <v>0</v>
      </c>
      <c r="M23" s="4"/>
      <c r="N23" s="4"/>
      <c r="O23" s="4"/>
      <c r="P23" s="4"/>
      <c r="Q23" s="4"/>
      <c r="R23" s="4"/>
      <c r="S23" s="4"/>
      <c r="T23" s="4"/>
      <c r="U23" s="4"/>
      <c r="V23" s="4"/>
      <c r="W23" s="4"/>
      <c r="X23" s="4"/>
      <c r="Y23" s="4"/>
      <c r="Z23" s="4"/>
      <c r="AA23" s="4"/>
      <c r="AB23" s="4"/>
      <c r="AC23" s="2"/>
      <c r="AD23" s="30">
        <f t="shared" si="1"/>
        <v>0</v>
      </c>
      <c r="AE23" s="11">
        <f t="shared" si="2"/>
        <v>9265.1999999999989</v>
      </c>
      <c r="AF23" s="23"/>
    </row>
    <row r="24" spans="2:32" ht="15.75" customHeight="1" x14ac:dyDescent="0.2">
      <c r="B24" s="61"/>
      <c r="C24" s="6"/>
      <c r="D24" s="144"/>
      <c r="E24" s="95"/>
      <c r="F24" s="60"/>
      <c r="G24" s="3"/>
      <c r="H24" s="3"/>
      <c r="I24" s="3"/>
      <c r="J24" s="3"/>
      <c r="K24" s="3"/>
      <c r="L24" s="8">
        <f t="shared" si="0"/>
        <v>0</v>
      </c>
      <c r="M24" s="4"/>
      <c r="N24" s="4"/>
      <c r="O24" s="4"/>
      <c r="P24" s="4"/>
      <c r="Q24" s="4"/>
      <c r="R24" s="4"/>
      <c r="S24" s="4"/>
      <c r="T24" s="4"/>
      <c r="U24" s="4"/>
      <c r="V24" s="4"/>
      <c r="W24" s="4"/>
      <c r="X24" s="4"/>
      <c r="Y24" s="4"/>
      <c r="Z24" s="4"/>
      <c r="AA24" s="4"/>
      <c r="AB24" s="4"/>
      <c r="AC24" s="2"/>
      <c r="AD24" s="30">
        <f t="shared" si="1"/>
        <v>0</v>
      </c>
      <c r="AE24" s="11">
        <f t="shared" si="2"/>
        <v>9265.1999999999989</v>
      </c>
      <c r="AF24" s="23"/>
    </row>
    <row r="25" spans="2:32" ht="15.75" customHeight="1" x14ac:dyDescent="0.2">
      <c r="B25" s="61"/>
      <c r="C25" s="6"/>
      <c r="D25" s="144"/>
      <c r="E25" s="95"/>
      <c r="F25" s="60"/>
      <c r="G25" s="3"/>
      <c r="H25" s="3"/>
      <c r="I25" s="3"/>
      <c r="J25" s="3"/>
      <c r="K25" s="3"/>
      <c r="L25" s="8">
        <f t="shared" si="0"/>
        <v>0</v>
      </c>
      <c r="M25" s="4"/>
      <c r="N25" s="4"/>
      <c r="O25" s="4"/>
      <c r="P25" s="4"/>
      <c r="Q25" s="4"/>
      <c r="R25" s="4"/>
      <c r="S25" s="4"/>
      <c r="T25" s="4"/>
      <c r="U25" s="4"/>
      <c r="V25" s="4"/>
      <c r="W25" s="4"/>
      <c r="X25" s="4"/>
      <c r="Y25" s="4"/>
      <c r="Z25" s="4"/>
      <c r="AA25" s="4"/>
      <c r="AB25" s="4"/>
      <c r="AC25" s="2"/>
      <c r="AD25" s="30">
        <f t="shared" si="1"/>
        <v>0</v>
      </c>
      <c r="AE25" s="11">
        <f t="shared" si="2"/>
        <v>9265.1999999999989</v>
      </c>
      <c r="AF25" s="23"/>
    </row>
    <row r="26" spans="2:32" ht="15.75" customHeight="1" x14ac:dyDescent="0.2">
      <c r="B26" s="61"/>
      <c r="C26" s="6"/>
      <c r="D26" s="144"/>
      <c r="E26" s="95"/>
      <c r="F26" s="60"/>
      <c r="G26" s="3"/>
      <c r="H26" s="3"/>
      <c r="I26" s="3"/>
      <c r="J26" s="3"/>
      <c r="K26" s="3"/>
      <c r="L26" s="8">
        <f t="shared" si="0"/>
        <v>0</v>
      </c>
      <c r="M26" s="4"/>
      <c r="N26" s="4"/>
      <c r="O26" s="4"/>
      <c r="P26" s="4"/>
      <c r="Q26" s="4"/>
      <c r="R26" s="4"/>
      <c r="S26" s="4"/>
      <c r="T26" s="4"/>
      <c r="U26" s="4"/>
      <c r="V26" s="4"/>
      <c r="W26" s="4"/>
      <c r="X26" s="4"/>
      <c r="Y26" s="4"/>
      <c r="Z26" s="4"/>
      <c r="AA26" s="4"/>
      <c r="AB26" s="4"/>
      <c r="AC26" s="2"/>
      <c r="AD26" s="30">
        <f t="shared" si="1"/>
        <v>0</v>
      </c>
      <c r="AE26" s="11">
        <f t="shared" si="2"/>
        <v>9265.1999999999989</v>
      </c>
      <c r="AF26" s="23"/>
    </row>
    <row r="27" spans="2:32" ht="15.75" customHeight="1" x14ac:dyDescent="0.2">
      <c r="B27" s="61"/>
      <c r="C27" s="6"/>
      <c r="D27" s="144"/>
      <c r="E27" s="95"/>
      <c r="F27" s="60"/>
      <c r="G27" s="3"/>
      <c r="H27" s="3"/>
      <c r="I27" s="3"/>
      <c r="J27" s="3"/>
      <c r="K27" s="3"/>
      <c r="L27" s="8">
        <f t="shared" si="0"/>
        <v>0</v>
      </c>
      <c r="M27" s="4"/>
      <c r="N27" s="4"/>
      <c r="O27" s="4"/>
      <c r="P27" s="4"/>
      <c r="Q27" s="4"/>
      <c r="R27" s="4"/>
      <c r="S27" s="4"/>
      <c r="T27" s="4"/>
      <c r="U27" s="4"/>
      <c r="V27" s="4"/>
      <c r="W27" s="4"/>
      <c r="X27" s="4"/>
      <c r="Y27" s="4"/>
      <c r="Z27" s="4"/>
      <c r="AA27" s="4"/>
      <c r="AB27" s="4"/>
      <c r="AC27" s="2"/>
      <c r="AD27" s="30">
        <f t="shared" si="1"/>
        <v>0</v>
      </c>
      <c r="AE27" s="11">
        <f t="shared" si="2"/>
        <v>9265.1999999999989</v>
      </c>
      <c r="AF27" s="23"/>
    </row>
    <row r="28" spans="2:32" ht="15.75" customHeight="1" x14ac:dyDescent="0.2">
      <c r="B28" s="61"/>
      <c r="C28" s="6"/>
      <c r="D28" s="144"/>
      <c r="E28" s="95"/>
      <c r="F28" s="60"/>
      <c r="G28" s="3"/>
      <c r="H28" s="3"/>
      <c r="I28" s="3"/>
      <c r="J28" s="3"/>
      <c r="K28" s="3"/>
      <c r="L28" s="8">
        <f t="shared" si="0"/>
        <v>0</v>
      </c>
      <c r="M28" s="4"/>
      <c r="N28" s="4"/>
      <c r="O28" s="4"/>
      <c r="P28" s="4"/>
      <c r="Q28" s="4"/>
      <c r="R28" s="4"/>
      <c r="S28" s="4"/>
      <c r="T28" s="4"/>
      <c r="U28" s="4"/>
      <c r="V28" s="4"/>
      <c r="W28" s="4"/>
      <c r="X28" s="4"/>
      <c r="Y28" s="4"/>
      <c r="Z28" s="4"/>
      <c r="AA28" s="4"/>
      <c r="AB28" s="4"/>
      <c r="AC28" s="2"/>
      <c r="AD28" s="30">
        <f t="shared" si="1"/>
        <v>0</v>
      </c>
      <c r="AE28" s="11">
        <f t="shared" si="2"/>
        <v>9265.1999999999989</v>
      </c>
      <c r="AF28" s="23"/>
    </row>
    <row r="29" spans="2:32" ht="15.75" customHeight="1" x14ac:dyDescent="0.2">
      <c r="B29" s="61"/>
      <c r="C29" s="6"/>
      <c r="D29" s="144"/>
      <c r="E29" s="95"/>
      <c r="F29" s="60"/>
      <c r="G29" s="3"/>
      <c r="H29" s="3"/>
      <c r="I29" s="3"/>
      <c r="J29" s="3"/>
      <c r="K29" s="3"/>
      <c r="L29" s="8">
        <f t="shared" si="0"/>
        <v>0</v>
      </c>
      <c r="M29" s="4"/>
      <c r="N29" s="4"/>
      <c r="O29" s="4"/>
      <c r="P29" s="4"/>
      <c r="Q29" s="4"/>
      <c r="R29" s="4"/>
      <c r="S29" s="4"/>
      <c r="T29" s="4"/>
      <c r="U29" s="4"/>
      <c r="V29" s="4"/>
      <c r="W29" s="4"/>
      <c r="X29" s="4"/>
      <c r="Y29" s="4"/>
      <c r="Z29" s="4"/>
      <c r="AA29" s="4"/>
      <c r="AB29" s="4"/>
      <c r="AC29" s="2"/>
      <c r="AD29" s="30">
        <f t="shared" si="1"/>
        <v>0</v>
      </c>
      <c r="AE29" s="11">
        <f t="shared" si="2"/>
        <v>9265.1999999999989</v>
      </c>
      <c r="AF29" s="23"/>
    </row>
    <row r="30" spans="2:32" ht="15.75" customHeight="1" x14ac:dyDescent="0.2">
      <c r="B30" s="61"/>
      <c r="C30" s="6"/>
      <c r="D30" s="144"/>
      <c r="E30" s="95"/>
      <c r="F30" s="60"/>
      <c r="G30" s="3"/>
      <c r="H30" s="3"/>
      <c r="I30" s="3"/>
      <c r="J30" s="3"/>
      <c r="K30" s="3"/>
      <c r="L30" s="8">
        <f t="shared" si="0"/>
        <v>0</v>
      </c>
      <c r="M30" s="4"/>
      <c r="N30" s="4"/>
      <c r="O30" s="4"/>
      <c r="P30" s="4"/>
      <c r="Q30" s="4"/>
      <c r="R30" s="4"/>
      <c r="S30" s="4"/>
      <c r="T30" s="4"/>
      <c r="U30" s="4"/>
      <c r="V30" s="4"/>
      <c r="W30" s="4"/>
      <c r="X30" s="4"/>
      <c r="Y30" s="4"/>
      <c r="Z30" s="4"/>
      <c r="AA30" s="4"/>
      <c r="AB30" s="4"/>
      <c r="AC30" s="2"/>
      <c r="AD30" s="30">
        <f t="shared" si="1"/>
        <v>0</v>
      </c>
      <c r="AE30" s="11">
        <f t="shared" si="2"/>
        <v>9265.1999999999989</v>
      </c>
      <c r="AF30" s="23"/>
    </row>
    <row r="31" spans="2:32" ht="15.75" customHeight="1" x14ac:dyDescent="0.2">
      <c r="B31" s="61"/>
      <c r="C31" s="6"/>
      <c r="D31" s="144"/>
      <c r="E31" s="95"/>
      <c r="F31" s="60"/>
      <c r="G31" s="3"/>
      <c r="H31" s="3"/>
      <c r="I31" s="3"/>
      <c r="J31" s="3"/>
      <c r="K31" s="3"/>
      <c r="L31" s="8">
        <f t="shared" si="0"/>
        <v>0</v>
      </c>
      <c r="M31" s="4"/>
      <c r="N31" s="4"/>
      <c r="O31" s="4"/>
      <c r="P31" s="4"/>
      <c r="Q31" s="4"/>
      <c r="R31" s="4"/>
      <c r="S31" s="4"/>
      <c r="T31" s="4"/>
      <c r="U31" s="4"/>
      <c r="V31" s="4"/>
      <c r="W31" s="4"/>
      <c r="X31" s="4"/>
      <c r="Y31" s="4"/>
      <c r="Z31" s="4"/>
      <c r="AA31" s="4"/>
      <c r="AB31" s="4"/>
      <c r="AC31" s="2"/>
      <c r="AD31" s="30">
        <f t="shared" si="1"/>
        <v>0</v>
      </c>
      <c r="AE31" s="11">
        <f t="shared" si="2"/>
        <v>9265.1999999999989</v>
      </c>
      <c r="AF31" s="23"/>
    </row>
    <row r="32" spans="2:32" ht="15.75" customHeight="1" x14ac:dyDescent="0.2">
      <c r="B32" s="61"/>
      <c r="C32" s="6"/>
      <c r="D32" s="144"/>
      <c r="E32" s="95"/>
      <c r="F32" s="60"/>
      <c r="G32" s="3"/>
      <c r="H32" s="3"/>
      <c r="I32" s="3"/>
      <c r="J32" s="3"/>
      <c r="K32" s="3"/>
      <c r="L32" s="8">
        <f t="shared" si="0"/>
        <v>0</v>
      </c>
      <c r="M32" s="4"/>
      <c r="N32" s="4"/>
      <c r="O32" s="4"/>
      <c r="P32" s="4"/>
      <c r="Q32" s="4"/>
      <c r="R32" s="4"/>
      <c r="S32" s="4"/>
      <c r="T32" s="4"/>
      <c r="U32" s="4"/>
      <c r="V32" s="4"/>
      <c r="W32" s="4"/>
      <c r="X32" s="4"/>
      <c r="Y32" s="4"/>
      <c r="Z32" s="4"/>
      <c r="AA32" s="4"/>
      <c r="AB32" s="4"/>
      <c r="AC32" s="2"/>
      <c r="AD32" s="30">
        <f t="shared" si="1"/>
        <v>0</v>
      </c>
      <c r="AE32" s="11">
        <f t="shared" si="2"/>
        <v>9265.1999999999989</v>
      </c>
      <c r="AF32" s="23"/>
    </row>
    <row r="33" spans="2:32" ht="15.75" customHeight="1" x14ac:dyDescent="0.2">
      <c r="B33" s="61"/>
      <c r="C33" s="6"/>
      <c r="D33" s="144"/>
      <c r="E33" s="95"/>
      <c r="F33" s="60"/>
      <c r="G33" s="3"/>
      <c r="H33" s="3"/>
      <c r="I33" s="3"/>
      <c r="J33" s="3"/>
      <c r="K33" s="3"/>
      <c r="L33" s="8">
        <f t="shared" si="0"/>
        <v>0</v>
      </c>
      <c r="M33" s="4"/>
      <c r="N33" s="4"/>
      <c r="O33" s="4"/>
      <c r="P33" s="4"/>
      <c r="Q33" s="4"/>
      <c r="R33" s="4"/>
      <c r="S33" s="4"/>
      <c r="T33" s="4"/>
      <c r="U33" s="4"/>
      <c r="V33" s="4"/>
      <c r="W33" s="4"/>
      <c r="X33" s="4"/>
      <c r="Y33" s="4"/>
      <c r="Z33" s="4"/>
      <c r="AA33" s="4"/>
      <c r="AB33" s="4"/>
      <c r="AC33" s="2"/>
      <c r="AD33" s="30">
        <f t="shared" si="1"/>
        <v>0</v>
      </c>
      <c r="AE33" s="11">
        <f t="shared" si="2"/>
        <v>9265.1999999999989</v>
      </c>
      <c r="AF33" s="23"/>
    </row>
    <row r="34" spans="2:32" ht="15.75" customHeight="1" x14ac:dyDescent="0.2">
      <c r="B34" s="61"/>
      <c r="C34" s="6"/>
      <c r="D34" s="144"/>
      <c r="E34" s="95"/>
      <c r="F34" s="60"/>
      <c r="G34" s="3"/>
      <c r="H34" s="3"/>
      <c r="I34" s="3"/>
      <c r="J34" s="3"/>
      <c r="K34" s="3"/>
      <c r="L34" s="8">
        <f t="shared" si="0"/>
        <v>0</v>
      </c>
      <c r="M34" s="4"/>
      <c r="N34" s="4"/>
      <c r="O34" s="4"/>
      <c r="P34" s="4"/>
      <c r="Q34" s="4"/>
      <c r="R34" s="4"/>
      <c r="S34" s="4"/>
      <c r="T34" s="4"/>
      <c r="U34" s="4"/>
      <c r="V34" s="4"/>
      <c r="W34" s="4"/>
      <c r="X34" s="4"/>
      <c r="Y34" s="4"/>
      <c r="Z34" s="4"/>
      <c r="AA34" s="4"/>
      <c r="AB34" s="4"/>
      <c r="AC34" s="2"/>
      <c r="AD34" s="30">
        <f t="shared" si="1"/>
        <v>0</v>
      </c>
      <c r="AE34" s="11">
        <f t="shared" si="2"/>
        <v>9265.1999999999989</v>
      </c>
      <c r="AF34" s="23"/>
    </row>
    <row r="35" spans="2:32" ht="15.75" customHeight="1" x14ac:dyDescent="0.2">
      <c r="B35" s="61"/>
      <c r="C35" s="6"/>
      <c r="D35" s="144"/>
      <c r="E35" s="95"/>
      <c r="F35" s="60"/>
      <c r="G35" s="3"/>
      <c r="H35" s="3"/>
      <c r="I35" s="3"/>
      <c r="J35" s="3"/>
      <c r="K35" s="3"/>
      <c r="L35" s="8">
        <f t="shared" si="0"/>
        <v>0</v>
      </c>
      <c r="M35" s="4"/>
      <c r="N35" s="4"/>
      <c r="O35" s="4"/>
      <c r="P35" s="4"/>
      <c r="Q35" s="4"/>
      <c r="R35" s="4"/>
      <c r="S35" s="4"/>
      <c r="T35" s="4"/>
      <c r="U35" s="4"/>
      <c r="V35" s="4"/>
      <c r="W35" s="4"/>
      <c r="X35" s="4"/>
      <c r="Y35" s="4"/>
      <c r="Z35" s="4"/>
      <c r="AA35" s="4"/>
      <c r="AB35" s="4"/>
      <c r="AC35" s="2"/>
      <c r="AD35" s="30">
        <f t="shared" si="1"/>
        <v>0</v>
      </c>
      <c r="AE35" s="11">
        <f t="shared" si="2"/>
        <v>9265.1999999999989</v>
      </c>
      <c r="AF35" s="23"/>
    </row>
    <row r="36" spans="2:32" ht="15.75" customHeight="1" x14ac:dyDescent="0.2">
      <c r="B36" s="61"/>
      <c r="C36" s="6"/>
      <c r="D36" s="144"/>
      <c r="E36" s="95"/>
      <c r="F36" s="60"/>
      <c r="G36" s="3"/>
      <c r="H36" s="3"/>
      <c r="I36" s="3"/>
      <c r="J36" s="3"/>
      <c r="K36" s="3"/>
      <c r="L36" s="8">
        <f t="shared" si="0"/>
        <v>0</v>
      </c>
      <c r="M36" s="4"/>
      <c r="N36" s="4"/>
      <c r="O36" s="4"/>
      <c r="P36" s="4"/>
      <c r="Q36" s="4"/>
      <c r="R36" s="4"/>
      <c r="S36" s="4"/>
      <c r="T36" s="4"/>
      <c r="U36" s="4"/>
      <c r="V36" s="4"/>
      <c r="W36" s="4"/>
      <c r="X36" s="4"/>
      <c r="Y36" s="4"/>
      <c r="Z36" s="4"/>
      <c r="AA36" s="4"/>
      <c r="AB36" s="4"/>
      <c r="AC36" s="2"/>
      <c r="AD36" s="30">
        <f t="shared" si="1"/>
        <v>0</v>
      </c>
      <c r="AE36" s="11">
        <f t="shared" si="2"/>
        <v>9265.1999999999989</v>
      </c>
      <c r="AF36" s="23"/>
    </row>
    <row r="37" spans="2:32" ht="15.75" customHeight="1" x14ac:dyDescent="0.2">
      <c r="B37" s="61"/>
      <c r="C37" s="6"/>
      <c r="D37" s="144"/>
      <c r="E37" s="95"/>
      <c r="F37" s="60"/>
      <c r="G37" s="3"/>
      <c r="H37" s="3"/>
      <c r="I37" s="3"/>
      <c r="J37" s="3"/>
      <c r="K37" s="3"/>
      <c r="L37" s="8">
        <f t="shared" ref="L37:L68" si="3">SUM(F37:K37)</f>
        <v>0</v>
      </c>
      <c r="M37" s="4"/>
      <c r="N37" s="4"/>
      <c r="O37" s="4"/>
      <c r="P37" s="4"/>
      <c r="Q37" s="4"/>
      <c r="R37" s="4"/>
      <c r="S37" s="4"/>
      <c r="T37" s="4"/>
      <c r="U37" s="4"/>
      <c r="V37" s="4"/>
      <c r="W37" s="4"/>
      <c r="X37" s="4"/>
      <c r="Y37" s="4"/>
      <c r="Z37" s="4"/>
      <c r="AA37" s="4"/>
      <c r="AB37" s="4"/>
      <c r="AC37" s="2"/>
      <c r="AD37" s="30">
        <f t="shared" ref="AD37:AD68" si="4">SUM(M37:AC37)</f>
        <v>0</v>
      </c>
      <c r="AE37" s="11">
        <f t="shared" ref="AE37:AE68" si="5">AE36+L37-AD37</f>
        <v>9265.1999999999989</v>
      </c>
      <c r="AF37" s="23"/>
    </row>
    <row r="38" spans="2:32" ht="15.75" customHeight="1" x14ac:dyDescent="0.2">
      <c r="B38" s="61"/>
      <c r="C38" s="6"/>
      <c r="D38" s="144"/>
      <c r="E38" s="95"/>
      <c r="F38" s="60"/>
      <c r="G38" s="3"/>
      <c r="H38" s="3"/>
      <c r="I38" s="3"/>
      <c r="J38" s="3"/>
      <c r="K38" s="3"/>
      <c r="L38" s="8">
        <f t="shared" si="3"/>
        <v>0</v>
      </c>
      <c r="M38" s="4"/>
      <c r="N38" s="4"/>
      <c r="O38" s="4"/>
      <c r="P38" s="4"/>
      <c r="Q38" s="4"/>
      <c r="R38" s="4"/>
      <c r="S38" s="4"/>
      <c r="T38" s="4"/>
      <c r="U38" s="4"/>
      <c r="V38" s="4"/>
      <c r="W38" s="4"/>
      <c r="X38" s="4"/>
      <c r="Y38" s="4"/>
      <c r="Z38" s="4"/>
      <c r="AA38" s="4"/>
      <c r="AB38" s="4"/>
      <c r="AC38" s="2"/>
      <c r="AD38" s="30">
        <f t="shared" si="4"/>
        <v>0</v>
      </c>
      <c r="AE38" s="11">
        <f t="shared" si="5"/>
        <v>9265.1999999999989</v>
      </c>
      <c r="AF38" s="23"/>
    </row>
    <row r="39" spans="2:32" ht="15.75" customHeight="1" x14ac:dyDescent="0.2">
      <c r="B39" s="61"/>
      <c r="C39" s="6"/>
      <c r="D39" s="144"/>
      <c r="E39" s="95"/>
      <c r="F39" s="60"/>
      <c r="G39" s="3"/>
      <c r="H39" s="3"/>
      <c r="I39" s="3"/>
      <c r="J39" s="3"/>
      <c r="K39" s="3"/>
      <c r="L39" s="8">
        <f t="shared" si="3"/>
        <v>0</v>
      </c>
      <c r="M39" s="4"/>
      <c r="N39" s="4"/>
      <c r="O39" s="4"/>
      <c r="P39" s="4"/>
      <c r="Q39" s="4"/>
      <c r="R39" s="4"/>
      <c r="S39" s="4"/>
      <c r="T39" s="4"/>
      <c r="U39" s="4"/>
      <c r="V39" s="4"/>
      <c r="W39" s="4"/>
      <c r="X39" s="4"/>
      <c r="Y39" s="4"/>
      <c r="Z39" s="4"/>
      <c r="AA39" s="4"/>
      <c r="AB39" s="4"/>
      <c r="AC39" s="2"/>
      <c r="AD39" s="30">
        <f t="shared" si="4"/>
        <v>0</v>
      </c>
      <c r="AE39" s="11">
        <f t="shared" si="5"/>
        <v>9265.1999999999989</v>
      </c>
      <c r="AF39" s="23"/>
    </row>
    <row r="40" spans="2:32" ht="15.75" customHeight="1" x14ac:dyDescent="0.2">
      <c r="B40" s="61"/>
      <c r="C40" s="6"/>
      <c r="D40" s="144"/>
      <c r="E40" s="95"/>
      <c r="F40" s="60"/>
      <c r="G40" s="3"/>
      <c r="H40" s="3"/>
      <c r="I40" s="3"/>
      <c r="J40" s="3"/>
      <c r="K40" s="3"/>
      <c r="L40" s="8">
        <f t="shared" si="3"/>
        <v>0</v>
      </c>
      <c r="M40" s="4"/>
      <c r="N40" s="4"/>
      <c r="O40" s="4"/>
      <c r="P40" s="4"/>
      <c r="Q40" s="4"/>
      <c r="R40" s="4"/>
      <c r="S40" s="4"/>
      <c r="T40" s="4"/>
      <c r="U40" s="4"/>
      <c r="V40" s="4"/>
      <c r="W40" s="4"/>
      <c r="X40" s="4"/>
      <c r="Y40" s="4"/>
      <c r="Z40" s="4"/>
      <c r="AA40" s="4"/>
      <c r="AB40" s="4"/>
      <c r="AC40" s="2"/>
      <c r="AD40" s="30">
        <f t="shared" si="4"/>
        <v>0</v>
      </c>
      <c r="AE40" s="11">
        <f t="shared" si="5"/>
        <v>9265.1999999999989</v>
      </c>
      <c r="AF40" s="23"/>
    </row>
    <row r="41" spans="2:32" ht="15.75" customHeight="1" x14ac:dyDescent="0.2">
      <c r="B41" s="61"/>
      <c r="C41" s="6"/>
      <c r="D41" s="144"/>
      <c r="E41" s="95"/>
      <c r="F41" s="60"/>
      <c r="G41" s="3"/>
      <c r="H41" s="3"/>
      <c r="I41" s="3"/>
      <c r="J41" s="3"/>
      <c r="K41" s="3"/>
      <c r="L41" s="8">
        <f t="shared" si="3"/>
        <v>0</v>
      </c>
      <c r="M41" s="4"/>
      <c r="N41" s="4"/>
      <c r="O41" s="4"/>
      <c r="P41" s="4"/>
      <c r="Q41" s="4"/>
      <c r="R41" s="4"/>
      <c r="S41" s="4"/>
      <c r="T41" s="4"/>
      <c r="U41" s="4"/>
      <c r="V41" s="4"/>
      <c r="W41" s="4"/>
      <c r="X41" s="4"/>
      <c r="Y41" s="4"/>
      <c r="Z41" s="4"/>
      <c r="AA41" s="4"/>
      <c r="AB41" s="4"/>
      <c r="AC41" s="2"/>
      <c r="AD41" s="30">
        <f t="shared" si="4"/>
        <v>0</v>
      </c>
      <c r="AE41" s="11">
        <f t="shared" si="5"/>
        <v>9265.1999999999989</v>
      </c>
      <c r="AF41" s="23"/>
    </row>
    <row r="42" spans="2:32" ht="15.75" customHeight="1" x14ac:dyDescent="0.2">
      <c r="B42" s="61"/>
      <c r="C42" s="6"/>
      <c r="D42" s="144"/>
      <c r="E42" s="95"/>
      <c r="F42" s="60"/>
      <c r="G42" s="3"/>
      <c r="H42" s="3"/>
      <c r="I42" s="3"/>
      <c r="J42" s="3"/>
      <c r="K42" s="3"/>
      <c r="L42" s="8">
        <f t="shared" si="3"/>
        <v>0</v>
      </c>
      <c r="M42" s="4"/>
      <c r="N42" s="4"/>
      <c r="O42" s="4"/>
      <c r="P42" s="4"/>
      <c r="Q42" s="4"/>
      <c r="R42" s="4"/>
      <c r="S42" s="4"/>
      <c r="T42" s="4"/>
      <c r="U42" s="4"/>
      <c r="V42" s="4"/>
      <c r="W42" s="4"/>
      <c r="X42" s="4"/>
      <c r="Y42" s="4"/>
      <c r="Z42" s="4"/>
      <c r="AA42" s="4"/>
      <c r="AB42" s="4"/>
      <c r="AC42" s="2"/>
      <c r="AD42" s="30">
        <f t="shared" si="4"/>
        <v>0</v>
      </c>
      <c r="AE42" s="11">
        <f t="shared" si="5"/>
        <v>9265.1999999999989</v>
      </c>
      <c r="AF42" s="23"/>
    </row>
    <row r="43" spans="2:32" ht="15.75" customHeight="1" x14ac:dyDescent="0.2">
      <c r="B43" s="61"/>
      <c r="C43" s="6"/>
      <c r="D43" s="144"/>
      <c r="E43" s="95"/>
      <c r="F43" s="60"/>
      <c r="G43" s="3"/>
      <c r="H43" s="3"/>
      <c r="I43" s="3"/>
      <c r="J43" s="3"/>
      <c r="K43" s="3"/>
      <c r="L43" s="8">
        <f t="shared" si="3"/>
        <v>0</v>
      </c>
      <c r="M43" s="4"/>
      <c r="N43" s="4"/>
      <c r="O43" s="4"/>
      <c r="P43" s="4"/>
      <c r="Q43" s="4"/>
      <c r="R43" s="4"/>
      <c r="S43" s="4"/>
      <c r="T43" s="4"/>
      <c r="U43" s="4"/>
      <c r="V43" s="4"/>
      <c r="W43" s="4"/>
      <c r="X43" s="4"/>
      <c r="Y43" s="4"/>
      <c r="Z43" s="4"/>
      <c r="AA43" s="4"/>
      <c r="AB43" s="4"/>
      <c r="AC43" s="2"/>
      <c r="AD43" s="30">
        <f t="shared" si="4"/>
        <v>0</v>
      </c>
      <c r="AE43" s="11">
        <f t="shared" si="5"/>
        <v>9265.1999999999989</v>
      </c>
      <c r="AF43" s="23"/>
    </row>
    <row r="44" spans="2:32" ht="15.75" customHeight="1" x14ac:dyDescent="0.2">
      <c r="B44" s="61"/>
      <c r="C44" s="6"/>
      <c r="D44" s="144"/>
      <c r="E44" s="95"/>
      <c r="F44" s="60"/>
      <c r="G44" s="3"/>
      <c r="H44" s="3"/>
      <c r="I44" s="3"/>
      <c r="J44" s="3"/>
      <c r="K44" s="3"/>
      <c r="L44" s="8">
        <f t="shared" si="3"/>
        <v>0</v>
      </c>
      <c r="M44" s="4"/>
      <c r="N44" s="4"/>
      <c r="O44" s="4"/>
      <c r="P44" s="4"/>
      <c r="Q44" s="4"/>
      <c r="R44" s="4"/>
      <c r="S44" s="4"/>
      <c r="T44" s="4"/>
      <c r="U44" s="4"/>
      <c r="V44" s="4"/>
      <c r="W44" s="4"/>
      <c r="X44" s="4"/>
      <c r="Y44" s="4"/>
      <c r="Z44" s="4"/>
      <c r="AA44" s="4"/>
      <c r="AB44" s="4"/>
      <c r="AC44" s="2"/>
      <c r="AD44" s="30">
        <f t="shared" si="4"/>
        <v>0</v>
      </c>
      <c r="AE44" s="11">
        <f t="shared" si="5"/>
        <v>9265.1999999999989</v>
      </c>
      <c r="AF44" s="23"/>
    </row>
    <row r="45" spans="2:32" ht="15.75" customHeight="1" x14ac:dyDescent="0.2">
      <c r="B45" s="61"/>
      <c r="C45" s="6"/>
      <c r="D45" s="144"/>
      <c r="E45" s="95"/>
      <c r="F45" s="60"/>
      <c r="G45" s="3"/>
      <c r="H45" s="3"/>
      <c r="I45" s="3"/>
      <c r="J45" s="3"/>
      <c r="K45" s="3"/>
      <c r="L45" s="8">
        <f t="shared" si="3"/>
        <v>0</v>
      </c>
      <c r="M45" s="4"/>
      <c r="N45" s="4"/>
      <c r="O45" s="4"/>
      <c r="P45" s="4"/>
      <c r="Q45" s="4"/>
      <c r="R45" s="4"/>
      <c r="S45" s="4"/>
      <c r="T45" s="4"/>
      <c r="U45" s="4"/>
      <c r="V45" s="4"/>
      <c r="W45" s="4"/>
      <c r="X45" s="4"/>
      <c r="Y45" s="4"/>
      <c r="Z45" s="4"/>
      <c r="AA45" s="4"/>
      <c r="AB45" s="4"/>
      <c r="AC45" s="2"/>
      <c r="AD45" s="30">
        <f t="shared" si="4"/>
        <v>0</v>
      </c>
      <c r="AE45" s="11">
        <f t="shared" si="5"/>
        <v>9265.1999999999989</v>
      </c>
      <c r="AF45" s="23"/>
    </row>
    <row r="46" spans="2:32" ht="15.75" customHeight="1" x14ac:dyDescent="0.2">
      <c r="B46" s="61"/>
      <c r="C46" s="6"/>
      <c r="D46" s="144"/>
      <c r="E46" s="95"/>
      <c r="F46" s="60"/>
      <c r="G46" s="3"/>
      <c r="H46" s="3"/>
      <c r="I46" s="3"/>
      <c r="J46" s="3"/>
      <c r="K46" s="3"/>
      <c r="L46" s="8">
        <f t="shared" si="3"/>
        <v>0</v>
      </c>
      <c r="M46" s="4"/>
      <c r="N46" s="4"/>
      <c r="O46" s="4"/>
      <c r="P46" s="4"/>
      <c r="Q46" s="4"/>
      <c r="R46" s="4"/>
      <c r="S46" s="4"/>
      <c r="T46" s="4"/>
      <c r="U46" s="4"/>
      <c r="V46" s="4"/>
      <c r="W46" s="4"/>
      <c r="X46" s="4"/>
      <c r="Y46" s="4"/>
      <c r="Z46" s="4"/>
      <c r="AA46" s="4"/>
      <c r="AB46" s="4"/>
      <c r="AC46" s="2"/>
      <c r="AD46" s="30">
        <f t="shared" si="4"/>
        <v>0</v>
      </c>
      <c r="AE46" s="11">
        <f t="shared" si="5"/>
        <v>9265.1999999999989</v>
      </c>
      <c r="AF46" s="23"/>
    </row>
    <row r="47" spans="2:32" ht="15.75" customHeight="1" x14ac:dyDescent="0.2">
      <c r="B47" s="61"/>
      <c r="C47" s="6"/>
      <c r="D47" s="144"/>
      <c r="E47" s="95"/>
      <c r="F47" s="60"/>
      <c r="G47" s="3"/>
      <c r="H47" s="3"/>
      <c r="I47" s="3"/>
      <c r="J47" s="3"/>
      <c r="K47" s="3"/>
      <c r="L47" s="8">
        <f t="shared" si="3"/>
        <v>0</v>
      </c>
      <c r="M47" s="4"/>
      <c r="N47" s="4"/>
      <c r="O47" s="4"/>
      <c r="P47" s="4"/>
      <c r="Q47" s="4"/>
      <c r="R47" s="4"/>
      <c r="S47" s="4"/>
      <c r="T47" s="4"/>
      <c r="U47" s="4"/>
      <c r="V47" s="4"/>
      <c r="W47" s="4"/>
      <c r="X47" s="4"/>
      <c r="Y47" s="4"/>
      <c r="Z47" s="4"/>
      <c r="AA47" s="4"/>
      <c r="AB47" s="4"/>
      <c r="AC47" s="2"/>
      <c r="AD47" s="30">
        <f t="shared" si="4"/>
        <v>0</v>
      </c>
      <c r="AE47" s="11">
        <f t="shared" si="5"/>
        <v>9265.1999999999989</v>
      </c>
      <c r="AF47" s="23"/>
    </row>
    <row r="48" spans="2:32" ht="15.75" customHeight="1" x14ac:dyDescent="0.2">
      <c r="B48" s="61"/>
      <c r="C48" s="6"/>
      <c r="D48" s="144"/>
      <c r="E48" s="95"/>
      <c r="F48" s="60"/>
      <c r="G48" s="3"/>
      <c r="H48" s="3"/>
      <c r="I48" s="3"/>
      <c r="J48" s="3"/>
      <c r="K48" s="3"/>
      <c r="L48" s="8">
        <f t="shared" si="3"/>
        <v>0</v>
      </c>
      <c r="M48" s="4"/>
      <c r="N48" s="4"/>
      <c r="O48" s="4"/>
      <c r="P48" s="4"/>
      <c r="Q48" s="4"/>
      <c r="R48" s="4"/>
      <c r="S48" s="4"/>
      <c r="T48" s="4"/>
      <c r="U48" s="4"/>
      <c r="V48" s="4"/>
      <c r="W48" s="4"/>
      <c r="X48" s="4"/>
      <c r="Y48" s="4"/>
      <c r="Z48" s="4"/>
      <c r="AA48" s="4"/>
      <c r="AB48" s="4"/>
      <c r="AC48" s="2"/>
      <c r="AD48" s="30">
        <f t="shared" si="4"/>
        <v>0</v>
      </c>
      <c r="AE48" s="11">
        <f t="shared" si="5"/>
        <v>9265.1999999999989</v>
      </c>
      <c r="AF48" s="23"/>
    </row>
    <row r="49" spans="2:32" ht="15.75" customHeight="1" x14ac:dyDescent="0.2">
      <c r="B49" s="61"/>
      <c r="C49" s="6"/>
      <c r="D49" s="144"/>
      <c r="E49" s="95"/>
      <c r="F49" s="60"/>
      <c r="G49" s="3"/>
      <c r="H49" s="3"/>
      <c r="I49" s="3"/>
      <c r="J49" s="3"/>
      <c r="K49" s="3"/>
      <c r="L49" s="8">
        <f t="shared" si="3"/>
        <v>0</v>
      </c>
      <c r="M49" s="4"/>
      <c r="N49" s="4"/>
      <c r="O49" s="4"/>
      <c r="P49" s="4"/>
      <c r="Q49" s="4"/>
      <c r="R49" s="4"/>
      <c r="S49" s="4"/>
      <c r="T49" s="4"/>
      <c r="U49" s="4"/>
      <c r="V49" s="4"/>
      <c r="W49" s="4"/>
      <c r="X49" s="4"/>
      <c r="Y49" s="4"/>
      <c r="Z49" s="4"/>
      <c r="AA49" s="4"/>
      <c r="AB49" s="4"/>
      <c r="AC49" s="2"/>
      <c r="AD49" s="30">
        <f t="shared" si="4"/>
        <v>0</v>
      </c>
      <c r="AE49" s="11">
        <f t="shared" si="5"/>
        <v>9265.1999999999989</v>
      </c>
      <c r="AF49" s="23"/>
    </row>
    <row r="50" spans="2:32" ht="15.75" customHeight="1" x14ac:dyDescent="0.2">
      <c r="B50" s="61"/>
      <c r="C50" s="6"/>
      <c r="D50" s="144"/>
      <c r="E50" s="95"/>
      <c r="F50" s="60"/>
      <c r="G50" s="3"/>
      <c r="H50" s="3"/>
      <c r="I50" s="3"/>
      <c r="J50" s="3"/>
      <c r="K50" s="3"/>
      <c r="L50" s="8">
        <f t="shared" si="3"/>
        <v>0</v>
      </c>
      <c r="M50" s="4"/>
      <c r="N50" s="4"/>
      <c r="O50" s="4"/>
      <c r="P50" s="4"/>
      <c r="Q50" s="4"/>
      <c r="R50" s="4"/>
      <c r="S50" s="4"/>
      <c r="T50" s="4"/>
      <c r="U50" s="4"/>
      <c r="V50" s="4"/>
      <c r="W50" s="4"/>
      <c r="X50" s="4"/>
      <c r="Y50" s="4"/>
      <c r="Z50" s="4"/>
      <c r="AA50" s="4"/>
      <c r="AB50" s="4"/>
      <c r="AC50" s="2"/>
      <c r="AD50" s="30">
        <f t="shared" si="4"/>
        <v>0</v>
      </c>
      <c r="AE50" s="11">
        <f t="shared" si="5"/>
        <v>9265.1999999999989</v>
      </c>
      <c r="AF50" s="23"/>
    </row>
    <row r="51" spans="2:32" ht="15.75" customHeight="1" x14ac:dyDescent="0.2">
      <c r="B51" s="61"/>
      <c r="C51" s="6"/>
      <c r="D51" s="144"/>
      <c r="E51" s="95"/>
      <c r="F51" s="60"/>
      <c r="G51" s="3"/>
      <c r="H51" s="3"/>
      <c r="I51" s="3"/>
      <c r="J51" s="3"/>
      <c r="K51" s="3"/>
      <c r="L51" s="8">
        <f t="shared" si="3"/>
        <v>0</v>
      </c>
      <c r="M51" s="4"/>
      <c r="N51" s="4"/>
      <c r="O51" s="4"/>
      <c r="P51" s="4"/>
      <c r="Q51" s="4"/>
      <c r="R51" s="4"/>
      <c r="S51" s="4"/>
      <c r="T51" s="4"/>
      <c r="U51" s="4"/>
      <c r="V51" s="4"/>
      <c r="W51" s="4"/>
      <c r="X51" s="4"/>
      <c r="Y51" s="4"/>
      <c r="Z51" s="4"/>
      <c r="AA51" s="4"/>
      <c r="AB51" s="4"/>
      <c r="AC51" s="2"/>
      <c r="AD51" s="30">
        <f t="shared" si="4"/>
        <v>0</v>
      </c>
      <c r="AE51" s="11">
        <f t="shared" si="5"/>
        <v>9265.1999999999989</v>
      </c>
      <c r="AF51" s="23"/>
    </row>
    <row r="52" spans="2:32" ht="15.75" customHeight="1" x14ac:dyDescent="0.2">
      <c r="B52" s="61"/>
      <c r="C52" s="6"/>
      <c r="D52" s="144"/>
      <c r="E52" s="95"/>
      <c r="F52" s="60"/>
      <c r="G52" s="3"/>
      <c r="H52" s="3"/>
      <c r="I52" s="3"/>
      <c r="J52" s="3"/>
      <c r="K52" s="3"/>
      <c r="L52" s="8">
        <f t="shared" si="3"/>
        <v>0</v>
      </c>
      <c r="M52" s="4"/>
      <c r="N52" s="4"/>
      <c r="O52" s="4"/>
      <c r="P52" s="4"/>
      <c r="Q52" s="4"/>
      <c r="R52" s="4"/>
      <c r="S52" s="4"/>
      <c r="T52" s="4"/>
      <c r="U52" s="4"/>
      <c r="V52" s="4"/>
      <c r="W52" s="4"/>
      <c r="X52" s="4"/>
      <c r="Y52" s="4"/>
      <c r="Z52" s="4"/>
      <c r="AA52" s="4"/>
      <c r="AB52" s="4"/>
      <c r="AC52" s="2"/>
      <c r="AD52" s="30">
        <f t="shared" si="4"/>
        <v>0</v>
      </c>
      <c r="AE52" s="11">
        <f t="shared" si="5"/>
        <v>9265.1999999999989</v>
      </c>
      <c r="AF52" s="23"/>
    </row>
    <row r="53" spans="2:32" ht="15.75" customHeight="1" x14ac:dyDescent="0.2">
      <c r="B53" s="61"/>
      <c r="C53" s="6"/>
      <c r="D53" s="144"/>
      <c r="E53" s="95"/>
      <c r="F53" s="60"/>
      <c r="G53" s="3"/>
      <c r="H53" s="3"/>
      <c r="I53" s="3"/>
      <c r="J53" s="3"/>
      <c r="K53" s="3"/>
      <c r="L53" s="8">
        <f t="shared" si="3"/>
        <v>0</v>
      </c>
      <c r="M53" s="4"/>
      <c r="N53" s="4"/>
      <c r="O53" s="4"/>
      <c r="P53" s="4"/>
      <c r="Q53" s="4"/>
      <c r="R53" s="4"/>
      <c r="S53" s="4"/>
      <c r="T53" s="4"/>
      <c r="U53" s="4"/>
      <c r="V53" s="4"/>
      <c r="W53" s="4"/>
      <c r="X53" s="4"/>
      <c r="Y53" s="4"/>
      <c r="Z53" s="4"/>
      <c r="AA53" s="4"/>
      <c r="AB53" s="4"/>
      <c r="AC53" s="2"/>
      <c r="AD53" s="30">
        <f t="shared" si="4"/>
        <v>0</v>
      </c>
      <c r="AE53" s="11">
        <f t="shared" si="5"/>
        <v>9265.1999999999989</v>
      </c>
      <c r="AF53" s="23"/>
    </row>
    <row r="54" spans="2:32" ht="15.75" customHeight="1" x14ac:dyDescent="0.2">
      <c r="B54" s="61"/>
      <c r="C54" s="6"/>
      <c r="D54" s="144"/>
      <c r="E54" s="95"/>
      <c r="F54" s="60"/>
      <c r="G54" s="3"/>
      <c r="H54" s="3"/>
      <c r="I54" s="3"/>
      <c r="J54" s="3"/>
      <c r="K54" s="3"/>
      <c r="L54" s="8">
        <f t="shared" si="3"/>
        <v>0</v>
      </c>
      <c r="M54" s="4"/>
      <c r="N54" s="4"/>
      <c r="O54" s="4"/>
      <c r="P54" s="4"/>
      <c r="Q54" s="4"/>
      <c r="R54" s="4"/>
      <c r="S54" s="4"/>
      <c r="T54" s="4"/>
      <c r="U54" s="4"/>
      <c r="V54" s="4"/>
      <c r="W54" s="4"/>
      <c r="X54" s="4"/>
      <c r="Y54" s="4"/>
      <c r="Z54" s="4"/>
      <c r="AA54" s="4"/>
      <c r="AB54" s="4"/>
      <c r="AC54" s="2"/>
      <c r="AD54" s="30">
        <f t="shared" si="4"/>
        <v>0</v>
      </c>
      <c r="AE54" s="11">
        <f t="shared" si="5"/>
        <v>9265.1999999999989</v>
      </c>
      <c r="AF54" s="23"/>
    </row>
    <row r="55" spans="2:32" ht="15.75" customHeight="1" x14ac:dyDescent="0.2">
      <c r="B55" s="61"/>
      <c r="C55" s="6"/>
      <c r="D55" s="144"/>
      <c r="E55" s="95"/>
      <c r="F55" s="60"/>
      <c r="G55" s="3"/>
      <c r="H55" s="3"/>
      <c r="I55" s="3"/>
      <c r="J55" s="3"/>
      <c r="K55" s="3"/>
      <c r="L55" s="8">
        <f t="shared" si="3"/>
        <v>0</v>
      </c>
      <c r="M55" s="4"/>
      <c r="N55" s="4"/>
      <c r="O55" s="4"/>
      <c r="P55" s="4"/>
      <c r="Q55" s="4"/>
      <c r="R55" s="4"/>
      <c r="S55" s="4"/>
      <c r="T55" s="4"/>
      <c r="U55" s="4"/>
      <c r="V55" s="4"/>
      <c r="W55" s="4"/>
      <c r="X55" s="4"/>
      <c r="Y55" s="4"/>
      <c r="Z55" s="4"/>
      <c r="AA55" s="4"/>
      <c r="AB55" s="4"/>
      <c r="AC55" s="2"/>
      <c r="AD55" s="30">
        <f t="shared" si="4"/>
        <v>0</v>
      </c>
      <c r="AE55" s="11">
        <f t="shared" si="5"/>
        <v>9265.1999999999989</v>
      </c>
      <c r="AF55" s="23"/>
    </row>
    <row r="56" spans="2:32" ht="15.75" customHeight="1" x14ac:dyDescent="0.2">
      <c r="B56" s="61"/>
      <c r="C56" s="6"/>
      <c r="D56" s="144"/>
      <c r="E56" s="95"/>
      <c r="F56" s="60"/>
      <c r="G56" s="3"/>
      <c r="H56" s="3"/>
      <c r="I56" s="3"/>
      <c r="J56" s="3"/>
      <c r="K56" s="3"/>
      <c r="L56" s="8">
        <f t="shared" si="3"/>
        <v>0</v>
      </c>
      <c r="M56" s="4"/>
      <c r="N56" s="4"/>
      <c r="O56" s="4"/>
      <c r="P56" s="4"/>
      <c r="Q56" s="4"/>
      <c r="R56" s="4"/>
      <c r="S56" s="4"/>
      <c r="T56" s="4"/>
      <c r="U56" s="4"/>
      <c r="V56" s="4"/>
      <c r="W56" s="4"/>
      <c r="X56" s="4"/>
      <c r="Y56" s="4"/>
      <c r="Z56" s="4"/>
      <c r="AA56" s="4"/>
      <c r="AB56" s="4"/>
      <c r="AC56" s="2"/>
      <c r="AD56" s="30">
        <f t="shared" si="4"/>
        <v>0</v>
      </c>
      <c r="AE56" s="11">
        <f t="shared" si="5"/>
        <v>9265.1999999999989</v>
      </c>
      <c r="AF56" s="23"/>
    </row>
    <row r="57" spans="2:32" ht="15.75" customHeight="1" x14ac:dyDescent="0.2">
      <c r="B57" s="61"/>
      <c r="C57" s="6"/>
      <c r="D57" s="144"/>
      <c r="E57" s="95"/>
      <c r="F57" s="60"/>
      <c r="G57" s="3"/>
      <c r="H57" s="3"/>
      <c r="I57" s="3"/>
      <c r="J57" s="3"/>
      <c r="K57" s="3"/>
      <c r="L57" s="8">
        <f t="shared" si="3"/>
        <v>0</v>
      </c>
      <c r="M57" s="4"/>
      <c r="N57" s="4"/>
      <c r="O57" s="4"/>
      <c r="P57" s="4"/>
      <c r="Q57" s="4"/>
      <c r="R57" s="4"/>
      <c r="S57" s="4"/>
      <c r="T57" s="4"/>
      <c r="U57" s="4"/>
      <c r="V57" s="4"/>
      <c r="W57" s="4"/>
      <c r="X57" s="4"/>
      <c r="Y57" s="4"/>
      <c r="Z57" s="4"/>
      <c r="AA57" s="4"/>
      <c r="AB57" s="4"/>
      <c r="AC57" s="2"/>
      <c r="AD57" s="30">
        <f t="shared" si="4"/>
        <v>0</v>
      </c>
      <c r="AE57" s="11">
        <f t="shared" si="5"/>
        <v>9265.1999999999989</v>
      </c>
      <c r="AF57" s="23"/>
    </row>
    <row r="58" spans="2:32" ht="15.75" customHeight="1" x14ac:dyDescent="0.2">
      <c r="B58" s="61"/>
      <c r="C58" s="6"/>
      <c r="D58" s="144"/>
      <c r="E58" s="95"/>
      <c r="F58" s="60"/>
      <c r="G58" s="3"/>
      <c r="H58" s="3"/>
      <c r="I58" s="3"/>
      <c r="J58" s="3"/>
      <c r="K58" s="3"/>
      <c r="L58" s="8">
        <f t="shared" si="3"/>
        <v>0</v>
      </c>
      <c r="M58" s="4"/>
      <c r="N58" s="4"/>
      <c r="O58" s="4"/>
      <c r="P58" s="4"/>
      <c r="Q58" s="4"/>
      <c r="R58" s="4"/>
      <c r="S58" s="4"/>
      <c r="T58" s="4"/>
      <c r="U58" s="4"/>
      <c r="V58" s="4"/>
      <c r="W58" s="4"/>
      <c r="X58" s="4"/>
      <c r="Y58" s="4"/>
      <c r="Z58" s="4"/>
      <c r="AA58" s="4"/>
      <c r="AB58" s="4"/>
      <c r="AC58" s="2"/>
      <c r="AD58" s="30">
        <f t="shared" si="4"/>
        <v>0</v>
      </c>
      <c r="AE58" s="11">
        <f t="shared" si="5"/>
        <v>9265.1999999999989</v>
      </c>
      <c r="AF58" s="23"/>
    </row>
    <row r="59" spans="2:32" ht="15.75" customHeight="1" x14ac:dyDescent="0.2">
      <c r="B59" s="61"/>
      <c r="C59" s="6"/>
      <c r="D59" s="144"/>
      <c r="E59" s="95"/>
      <c r="F59" s="60"/>
      <c r="G59" s="3"/>
      <c r="H59" s="3"/>
      <c r="I59" s="3"/>
      <c r="J59" s="3"/>
      <c r="K59" s="3"/>
      <c r="L59" s="8">
        <f t="shared" si="3"/>
        <v>0</v>
      </c>
      <c r="M59" s="4"/>
      <c r="N59" s="4"/>
      <c r="O59" s="4"/>
      <c r="P59" s="4"/>
      <c r="Q59" s="4"/>
      <c r="R59" s="4"/>
      <c r="S59" s="4"/>
      <c r="T59" s="4"/>
      <c r="U59" s="4"/>
      <c r="V59" s="4"/>
      <c r="W59" s="4"/>
      <c r="X59" s="4"/>
      <c r="Y59" s="4"/>
      <c r="Z59" s="4"/>
      <c r="AA59" s="4"/>
      <c r="AB59" s="4"/>
      <c r="AC59" s="2"/>
      <c r="AD59" s="30">
        <f t="shared" si="4"/>
        <v>0</v>
      </c>
      <c r="AE59" s="11">
        <f t="shared" si="5"/>
        <v>9265.1999999999989</v>
      </c>
      <c r="AF59" s="23"/>
    </row>
    <row r="60" spans="2:32" ht="15.75" customHeight="1" x14ac:dyDescent="0.2">
      <c r="B60" s="61"/>
      <c r="C60" s="6"/>
      <c r="D60" s="144"/>
      <c r="E60" s="95"/>
      <c r="F60" s="60"/>
      <c r="G60" s="3"/>
      <c r="H60" s="3"/>
      <c r="I60" s="3"/>
      <c r="J60" s="3"/>
      <c r="K60" s="3"/>
      <c r="L60" s="8">
        <f t="shared" si="3"/>
        <v>0</v>
      </c>
      <c r="M60" s="4"/>
      <c r="N60" s="4"/>
      <c r="O60" s="4"/>
      <c r="P60" s="4"/>
      <c r="Q60" s="4"/>
      <c r="R60" s="4"/>
      <c r="S60" s="4"/>
      <c r="T60" s="4"/>
      <c r="U60" s="4"/>
      <c r="V60" s="4"/>
      <c r="W60" s="4"/>
      <c r="X60" s="4"/>
      <c r="Y60" s="4"/>
      <c r="Z60" s="4"/>
      <c r="AA60" s="4"/>
      <c r="AB60" s="4"/>
      <c r="AC60" s="2"/>
      <c r="AD60" s="30">
        <f t="shared" si="4"/>
        <v>0</v>
      </c>
      <c r="AE60" s="11">
        <f t="shared" si="5"/>
        <v>9265.1999999999989</v>
      </c>
      <c r="AF60" s="23"/>
    </row>
    <row r="61" spans="2:32" ht="15.75" customHeight="1" x14ac:dyDescent="0.2">
      <c r="B61" s="61"/>
      <c r="C61" s="6"/>
      <c r="D61" s="144"/>
      <c r="E61" s="95"/>
      <c r="F61" s="60"/>
      <c r="G61" s="3"/>
      <c r="H61" s="3"/>
      <c r="I61" s="3"/>
      <c r="J61" s="3"/>
      <c r="K61" s="3"/>
      <c r="L61" s="8">
        <f t="shared" si="3"/>
        <v>0</v>
      </c>
      <c r="M61" s="4"/>
      <c r="N61" s="4"/>
      <c r="O61" s="4"/>
      <c r="P61" s="4"/>
      <c r="Q61" s="4"/>
      <c r="R61" s="4"/>
      <c r="S61" s="4"/>
      <c r="T61" s="4"/>
      <c r="U61" s="4"/>
      <c r="V61" s="4"/>
      <c r="W61" s="4"/>
      <c r="X61" s="4"/>
      <c r="Y61" s="4"/>
      <c r="Z61" s="4"/>
      <c r="AA61" s="4"/>
      <c r="AB61" s="4"/>
      <c r="AC61" s="2"/>
      <c r="AD61" s="30">
        <f t="shared" si="4"/>
        <v>0</v>
      </c>
      <c r="AE61" s="11">
        <f t="shared" si="5"/>
        <v>9265.1999999999989</v>
      </c>
      <c r="AF61" s="23"/>
    </row>
    <row r="62" spans="2:32" ht="15.75" customHeight="1" x14ac:dyDescent="0.2">
      <c r="B62" s="61"/>
      <c r="C62" s="6"/>
      <c r="D62" s="144"/>
      <c r="E62" s="95"/>
      <c r="F62" s="60"/>
      <c r="G62" s="3"/>
      <c r="H62" s="3"/>
      <c r="I62" s="3"/>
      <c r="J62" s="3"/>
      <c r="K62" s="3"/>
      <c r="L62" s="8">
        <f t="shared" si="3"/>
        <v>0</v>
      </c>
      <c r="M62" s="4"/>
      <c r="N62" s="4"/>
      <c r="O62" s="4"/>
      <c r="P62" s="4"/>
      <c r="Q62" s="4"/>
      <c r="R62" s="4"/>
      <c r="S62" s="4"/>
      <c r="T62" s="4"/>
      <c r="U62" s="4"/>
      <c r="V62" s="4"/>
      <c r="W62" s="4"/>
      <c r="X62" s="4"/>
      <c r="Y62" s="4"/>
      <c r="Z62" s="4"/>
      <c r="AA62" s="4"/>
      <c r="AB62" s="4"/>
      <c r="AC62" s="2"/>
      <c r="AD62" s="30">
        <f t="shared" si="4"/>
        <v>0</v>
      </c>
      <c r="AE62" s="11">
        <f t="shared" si="5"/>
        <v>9265.1999999999989</v>
      </c>
      <c r="AF62" s="23"/>
    </row>
    <row r="63" spans="2:32" ht="15.75" customHeight="1" x14ac:dyDescent="0.2">
      <c r="B63" s="61"/>
      <c r="C63" s="6"/>
      <c r="D63" s="144"/>
      <c r="E63" s="95"/>
      <c r="F63" s="60"/>
      <c r="G63" s="3"/>
      <c r="H63" s="3"/>
      <c r="I63" s="3"/>
      <c r="J63" s="3"/>
      <c r="K63" s="3"/>
      <c r="L63" s="8">
        <f t="shared" si="3"/>
        <v>0</v>
      </c>
      <c r="M63" s="4"/>
      <c r="N63" s="4"/>
      <c r="O63" s="4"/>
      <c r="P63" s="4"/>
      <c r="Q63" s="4"/>
      <c r="R63" s="4"/>
      <c r="S63" s="4"/>
      <c r="T63" s="4"/>
      <c r="U63" s="4"/>
      <c r="V63" s="4"/>
      <c r="W63" s="4"/>
      <c r="X63" s="4"/>
      <c r="Y63" s="4"/>
      <c r="Z63" s="4"/>
      <c r="AA63" s="4"/>
      <c r="AB63" s="4"/>
      <c r="AC63" s="2"/>
      <c r="AD63" s="30">
        <f t="shared" si="4"/>
        <v>0</v>
      </c>
      <c r="AE63" s="11">
        <f t="shared" si="5"/>
        <v>9265.1999999999989</v>
      </c>
      <c r="AF63" s="23"/>
    </row>
    <row r="64" spans="2:32" ht="15.75" customHeight="1" x14ac:dyDescent="0.2">
      <c r="B64" s="61"/>
      <c r="C64" s="6"/>
      <c r="D64" s="144"/>
      <c r="E64" s="95"/>
      <c r="F64" s="60"/>
      <c r="G64" s="3"/>
      <c r="H64" s="3"/>
      <c r="I64" s="3"/>
      <c r="J64" s="3"/>
      <c r="K64" s="3"/>
      <c r="L64" s="8">
        <f t="shared" si="3"/>
        <v>0</v>
      </c>
      <c r="M64" s="4"/>
      <c r="N64" s="4"/>
      <c r="O64" s="4"/>
      <c r="P64" s="4"/>
      <c r="Q64" s="4"/>
      <c r="R64" s="4"/>
      <c r="S64" s="4"/>
      <c r="T64" s="4"/>
      <c r="U64" s="4"/>
      <c r="V64" s="4"/>
      <c r="W64" s="4"/>
      <c r="X64" s="4"/>
      <c r="Y64" s="4"/>
      <c r="Z64" s="4"/>
      <c r="AA64" s="4"/>
      <c r="AB64" s="4"/>
      <c r="AC64" s="2"/>
      <c r="AD64" s="30">
        <f t="shared" si="4"/>
        <v>0</v>
      </c>
      <c r="AE64" s="11">
        <f t="shared" si="5"/>
        <v>9265.1999999999989</v>
      </c>
      <c r="AF64" s="23"/>
    </row>
    <row r="65" spans="2:32" ht="15.75" customHeight="1" x14ac:dyDescent="0.2">
      <c r="B65" s="61"/>
      <c r="C65" s="6"/>
      <c r="D65" s="144"/>
      <c r="E65" s="95"/>
      <c r="F65" s="60"/>
      <c r="G65" s="3"/>
      <c r="H65" s="3"/>
      <c r="I65" s="3"/>
      <c r="J65" s="3"/>
      <c r="K65" s="3"/>
      <c r="L65" s="8">
        <f t="shared" si="3"/>
        <v>0</v>
      </c>
      <c r="M65" s="4"/>
      <c r="N65" s="4"/>
      <c r="O65" s="4"/>
      <c r="P65" s="4"/>
      <c r="Q65" s="4"/>
      <c r="R65" s="4"/>
      <c r="S65" s="4"/>
      <c r="T65" s="4"/>
      <c r="U65" s="4"/>
      <c r="V65" s="4"/>
      <c r="W65" s="4"/>
      <c r="X65" s="4"/>
      <c r="Y65" s="4"/>
      <c r="Z65" s="4"/>
      <c r="AA65" s="4"/>
      <c r="AB65" s="4"/>
      <c r="AC65" s="2"/>
      <c r="AD65" s="30">
        <f t="shared" si="4"/>
        <v>0</v>
      </c>
      <c r="AE65" s="11">
        <f t="shared" si="5"/>
        <v>9265.1999999999989</v>
      </c>
      <c r="AF65" s="23"/>
    </row>
    <row r="66" spans="2:32" ht="15.75" customHeight="1" x14ac:dyDescent="0.2">
      <c r="B66" s="61"/>
      <c r="C66" s="6"/>
      <c r="D66" s="144"/>
      <c r="E66" s="95"/>
      <c r="F66" s="60"/>
      <c r="G66" s="3"/>
      <c r="H66" s="3"/>
      <c r="I66" s="3"/>
      <c r="J66" s="3"/>
      <c r="K66" s="3"/>
      <c r="L66" s="8">
        <f t="shared" si="3"/>
        <v>0</v>
      </c>
      <c r="M66" s="4"/>
      <c r="N66" s="4"/>
      <c r="O66" s="4"/>
      <c r="P66" s="4"/>
      <c r="Q66" s="4"/>
      <c r="R66" s="4"/>
      <c r="S66" s="4"/>
      <c r="T66" s="4"/>
      <c r="U66" s="4"/>
      <c r="V66" s="4"/>
      <c r="W66" s="4"/>
      <c r="X66" s="4"/>
      <c r="Y66" s="4"/>
      <c r="Z66" s="4"/>
      <c r="AA66" s="4"/>
      <c r="AB66" s="4"/>
      <c r="AC66" s="2"/>
      <c r="AD66" s="30">
        <f t="shared" si="4"/>
        <v>0</v>
      </c>
      <c r="AE66" s="11">
        <f t="shared" si="5"/>
        <v>9265.1999999999989</v>
      </c>
      <c r="AF66" s="23"/>
    </row>
    <row r="67" spans="2:32" ht="15.75" customHeight="1" x14ac:dyDescent="0.2">
      <c r="B67" s="61"/>
      <c r="C67" s="6"/>
      <c r="D67" s="144"/>
      <c r="E67" s="95"/>
      <c r="F67" s="60"/>
      <c r="G67" s="3"/>
      <c r="H67" s="3"/>
      <c r="I67" s="3"/>
      <c r="J67" s="3"/>
      <c r="K67" s="3"/>
      <c r="L67" s="8">
        <f t="shared" si="3"/>
        <v>0</v>
      </c>
      <c r="M67" s="4"/>
      <c r="N67" s="4"/>
      <c r="O67" s="4"/>
      <c r="P67" s="4"/>
      <c r="Q67" s="4"/>
      <c r="R67" s="4"/>
      <c r="S67" s="4"/>
      <c r="T67" s="4"/>
      <c r="U67" s="4"/>
      <c r="V67" s="4"/>
      <c r="W67" s="4"/>
      <c r="X67" s="4"/>
      <c r="Y67" s="4"/>
      <c r="Z67" s="4"/>
      <c r="AA67" s="4"/>
      <c r="AB67" s="4"/>
      <c r="AC67" s="2"/>
      <c r="AD67" s="30">
        <f t="shared" si="4"/>
        <v>0</v>
      </c>
      <c r="AE67" s="11">
        <f t="shared" si="5"/>
        <v>9265.1999999999989</v>
      </c>
      <c r="AF67" s="23"/>
    </row>
    <row r="68" spans="2:32" ht="15.75" customHeight="1" x14ac:dyDescent="0.2">
      <c r="B68" s="61"/>
      <c r="C68" s="6"/>
      <c r="D68" s="144"/>
      <c r="E68" s="95"/>
      <c r="F68" s="60"/>
      <c r="G68" s="3"/>
      <c r="H68" s="3"/>
      <c r="I68" s="3"/>
      <c r="J68" s="3"/>
      <c r="K68" s="3"/>
      <c r="L68" s="8">
        <f t="shared" si="3"/>
        <v>0</v>
      </c>
      <c r="M68" s="4"/>
      <c r="N68" s="4"/>
      <c r="O68" s="4"/>
      <c r="P68" s="4"/>
      <c r="Q68" s="4"/>
      <c r="R68" s="4"/>
      <c r="S68" s="4"/>
      <c r="T68" s="4"/>
      <c r="U68" s="4"/>
      <c r="V68" s="4"/>
      <c r="W68" s="4"/>
      <c r="X68" s="4"/>
      <c r="Y68" s="4"/>
      <c r="Z68" s="4"/>
      <c r="AA68" s="4"/>
      <c r="AB68" s="4"/>
      <c r="AC68" s="2"/>
      <c r="AD68" s="30">
        <f t="shared" si="4"/>
        <v>0</v>
      </c>
      <c r="AE68" s="11">
        <f t="shared" si="5"/>
        <v>9265.1999999999989</v>
      </c>
      <c r="AF68" s="23"/>
    </row>
    <row r="69" spans="2:32" ht="15.75" customHeight="1" x14ac:dyDescent="0.2">
      <c r="B69" s="61"/>
      <c r="C69" s="6"/>
      <c r="D69" s="144"/>
      <c r="E69" s="95"/>
      <c r="F69" s="60"/>
      <c r="G69" s="3"/>
      <c r="H69" s="3"/>
      <c r="I69" s="3"/>
      <c r="J69" s="3"/>
      <c r="K69" s="3"/>
      <c r="L69" s="8">
        <f t="shared" ref="L69:L100" si="6">SUM(F69:K69)</f>
        <v>0</v>
      </c>
      <c r="M69" s="4"/>
      <c r="N69" s="4"/>
      <c r="O69" s="4"/>
      <c r="P69" s="4"/>
      <c r="Q69" s="4"/>
      <c r="R69" s="4"/>
      <c r="S69" s="4"/>
      <c r="T69" s="4"/>
      <c r="U69" s="4"/>
      <c r="V69" s="4"/>
      <c r="W69" s="4"/>
      <c r="X69" s="4"/>
      <c r="Y69" s="4"/>
      <c r="Z69" s="4"/>
      <c r="AA69" s="4"/>
      <c r="AB69" s="4"/>
      <c r="AC69" s="2"/>
      <c r="AD69" s="30">
        <f t="shared" ref="AD69:AD100" si="7">SUM(M69:AC69)</f>
        <v>0</v>
      </c>
      <c r="AE69" s="11">
        <f t="shared" ref="AE69:AE100" si="8">AE68+L69-AD69</f>
        <v>9265.1999999999989</v>
      </c>
      <c r="AF69" s="23"/>
    </row>
    <row r="70" spans="2:32" ht="15.75" customHeight="1" x14ac:dyDescent="0.2">
      <c r="B70" s="61"/>
      <c r="C70" s="6"/>
      <c r="D70" s="144"/>
      <c r="E70" s="95"/>
      <c r="F70" s="60"/>
      <c r="G70" s="3"/>
      <c r="H70" s="3"/>
      <c r="I70" s="3"/>
      <c r="J70" s="3"/>
      <c r="K70" s="3"/>
      <c r="L70" s="8">
        <f t="shared" si="6"/>
        <v>0</v>
      </c>
      <c r="M70" s="4"/>
      <c r="N70" s="4"/>
      <c r="O70" s="4"/>
      <c r="P70" s="4"/>
      <c r="Q70" s="4"/>
      <c r="R70" s="4"/>
      <c r="S70" s="4"/>
      <c r="T70" s="4"/>
      <c r="U70" s="4"/>
      <c r="V70" s="4"/>
      <c r="W70" s="4"/>
      <c r="X70" s="4"/>
      <c r="Y70" s="4"/>
      <c r="Z70" s="4"/>
      <c r="AA70" s="4"/>
      <c r="AB70" s="4"/>
      <c r="AC70" s="2"/>
      <c r="AD70" s="30">
        <f t="shared" si="7"/>
        <v>0</v>
      </c>
      <c r="AE70" s="11">
        <f t="shared" si="8"/>
        <v>9265.1999999999989</v>
      </c>
      <c r="AF70" s="23"/>
    </row>
    <row r="71" spans="2:32" ht="15.75" customHeight="1" x14ac:dyDescent="0.2">
      <c r="B71" s="61"/>
      <c r="C71" s="6"/>
      <c r="D71" s="144"/>
      <c r="E71" s="95"/>
      <c r="F71" s="60"/>
      <c r="G71" s="3"/>
      <c r="H71" s="3"/>
      <c r="I71" s="3"/>
      <c r="J71" s="3"/>
      <c r="K71" s="3"/>
      <c r="L71" s="8">
        <f t="shared" si="6"/>
        <v>0</v>
      </c>
      <c r="M71" s="4"/>
      <c r="N71" s="4"/>
      <c r="O71" s="4"/>
      <c r="P71" s="4"/>
      <c r="Q71" s="4"/>
      <c r="R71" s="4"/>
      <c r="S71" s="4"/>
      <c r="T71" s="4"/>
      <c r="U71" s="4"/>
      <c r="V71" s="4"/>
      <c r="W71" s="4"/>
      <c r="X71" s="4"/>
      <c r="Y71" s="4"/>
      <c r="Z71" s="4"/>
      <c r="AA71" s="4"/>
      <c r="AB71" s="4"/>
      <c r="AC71" s="2"/>
      <c r="AD71" s="30">
        <f t="shared" si="7"/>
        <v>0</v>
      </c>
      <c r="AE71" s="11">
        <f t="shared" si="8"/>
        <v>9265.1999999999989</v>
      </c>
      <c r="AF71" s="23"/>
    </row>
    <row r="72" spans="2:32" ht="15.75" customHeight="1" x14ac:dyDescent="0.2">
      <c r="B72" s="61"/>
      <c r="C72" s="6"/>
      <c r="D72" s="144"/>
      <c r="E72" s="95"/>
      <c r="F72" s="60"/>
      <c r="G72" s="3"/>
      <c r="H72" s="3"/>
      <c r="I72" s="3"/>
      <c r="J72" s="3"/>
      <c r="K72" s="3"/>
      <c r="L72" s="8">
        <f t="shared" si="6"/>
        <v>0</v>
      </c>
      <c r="M72" s="4"/>
      <c r="N72" s="4"/>
      <c r="O72" s="4"/>
      <c r="P72" s="4"/>
      <c r="Q72" s="4"/>
      <c r="R72" s="4"/>
      <c r="S72" s="4"/>
      <c r="T72" s="4"/>
      <c r="U72" s="4"/>
      <c r="V72" s="4"/>
      <c r="W72" s="4"/>
      <c r="X72" s="4"/>
      <c r="Y72" s="4"/>
      <c r="Z72" s="4"/>
      <c r="AA72" s="4"/>
      <c r="AB72" s="4"/>
      <c r="AC72" s="2"/>
      <c r="AD72" s="30">
        <f t="shared" si="7"/>
        <v>0</v>
      </c>
      <c r="AE72" s="11">
        <f t="shared" si="8"/>
        <v>9265.1999999999989</v>
      </c>
      <c r="AF72" s="23"/>
    </row>
    <row r="73" spans="2:32" ht="15.75" customHeight="1" x14ac:dyDescent="0.2">
      <c r="B73" s="61"/>
      <c r="C73" s="6"/>
      <c r="D73" s="144"/>
      <c r="E73" s="95"/>
      <c r="F73" s="60"/>
      <c r="G73" s="3"/>
      <c r="H73" s="3"/>
      <c r="I73" s="3"/>
      <c r="J73" s="3"/>
      <c r="K73" s="3"/>
      <c r="L73" s="8">
        <f t="shared" si="6"/>
        <v>0</v>
      </c>
      <c r="M73" s="4"/>
      <c r="N73" s="4"/>
      <c r="O73" s="4"/>
      <c r="P73" s="4"/>
      <c r="Q73" s="4"/>
      <c r="R73" s="4"/>
      <c r="S73" s="4"/>
      <c r="T73" s="4"/>
      <c r="U73" s="4"/>
      <c r="V73" s="4"/>
      <c r="W73" s="4"/>
      <c r="X73" s="4"/>
      <c r="Y73" s="4"/>
      <c r="Z73" s="4"/>
      <c r="AA73" s="4"/>
      <c r="AB73" s="4"/>
      <c r="AC73" s="2"/>
      <c r="AD73" s="30">
        <f t="shared" si="7"/>
        <v>0</v>
      </c>
      <c r="AE73" s="11">
        <f t="shared" si="8"/>
        <v>9265.1999999999989</v>
      </c>
      <c r="AF73" s="23"/>
    </row>
    <row r="74" spans="2:32" ht="15.75" customHeight="1" x14ac:dyDescent="0.2">
      <c r="B74" s="61"/>
      <c r="C74" s="6"/>
      <c r="D74" s="144"/>
      <c r="E74" s="95"/>
      <c r="F74" s="60"/>
      <c r="G74" s="3"/>
      <c r="H74" s="3"/>
      <c r="I74" s="3"/>
      <c r="J74" s="3"/>
      <c r="K74" s="3"/>
      <c r="L74" s="8">
        <f t="shared" si="6"/>
        <v>0</v>
      </c>
      <c r="M74" s="4"/>
      <c r="N74" s="4"/>
      <c r="O74" s="4"/>
      <c r="P74" s="4"/>
      <c r="Q74" s="4"/>
      <c r="R74" s="4"/>
      <c r="S74" s="4"/>
      <c r="T74" s="4"/>
      <c r="U74" s="4"/>
      <c r="V74" s="4"/>
      <c r="W74" s="4"/>
      <c r="X74" s="4"/>
      <c r="Y74" s="4"/>
      <c r="Z74" s="4"/>
      <c r="AA74" s="4"/>
      <c r="AB74" s="4"/>
      <c r="AC74" s="2"/>
      <c r="AD74" s="30">
        <f t="shared" si="7"/>
        <v>0</v>
      </c>
      <c r="AE74" s="11">
        <f t="shared" si="8"/>
        <v>9265.1999999999989</v>
      </c>
      <c r="AF74" s="23"/>
    </row>
    <row r="75" spans="2:32" ht="15.75" customHeight="1" x14ac:dyDescent="0.2">
      <c r="B75" s="61"/>
      <c r="C75" s="6"/>
      <c r="D75" s="144"/>
      <c r="E75" s="95"/>
      <c r="F75" s="60"/>
      <c r="G75" s="3"/>
      <c r="H75" s="3"/>
      <c r="I75" s="3"/>
      <c r="J75" s="3"/>
      <c r="K75" s="3"/>
      <c r="L75" s="8">
        <f t="shared" si="6"/>
        <v>0</v>
      </c>
      <c r="M75" s="4"/>
      <c r="N75" s="4"/>
      <c r="O75" s="4"/>
      <c r="P75" s="4"/>
      <c r="Q75" s="4"/>
      <c r="R75" s="4"/>
      <c r="S75" s="4"/>
      <c r="T75" s="4"/>
      <c r="U75" s="4"/>
      <c r="V75" s="4"/>
      <c r="W75" s="4"/>
      <c r="X75" s="4"/>
      <c r="Y75" s="4"/>
      <c r="Z75" s="4"/>
      <c r="AA75" s="4"/>
      <c r="AB75" s="4"/>
      <c r="AC75" s="2"/>
      <c r="AD75" s="30">
        <f t="shared" si="7"/>
        <v>0</v>
      </c>
      <c r="AE75" s="11">
        <f t="shared" si="8"/>
        <v>9265.1999999999989</v>
      </c>
      <c r="AF75" s="23"/>
    </row>
    <row r="76" spans="2:32" ht="15.75" customHeight="1" x14ac:dyDescent="0.2">
      <c r="B76" s="61"/>
      <c r="C76" s="6"/>
      <c r="D76" s="144"/>
      <c r="E76" s="95"/>
      <c r="F76" s="60"/>
      <c r="G76" s="3"/>
      <c r="H76" s="3"/>
      <c r="I76" s="3"/>
      <c r="J76" s="3"/>
      <c r="K76" s="3"/>
      <c r="L76" s="8">
        <f t="shared" si="6"/>
        <v>0</v>
      </c>
      <c r="M76" s="4"/>
      <c r="N76" s="4"/>
      <c r="O76" s="4"/>
      <c r="P76" s="4"/>
      <c r="Q76" s="4"/>
      <c r="R76" s="4"/>
      <c r="S76" s="4"/>
      <c r="T76" s="4"/>
      <c r="U76" s="4"/>
      <c r="V76" s="4"/>
      <c r="W76" s="4"/>
      <c r="X76" s="4"/>
      <c r="Y76" s="4"/>
      <c r="Z76" s="4"/>
      <c r="AA76" s="4"/>
      <c r="AB76" s="4"/>
      <c r="AC76" s="2"/>
      <c r="AD76" s="30">
        <f t="shared" si="7"/>
        <v>0</v>
      </c>
      <c r="AE76" s="11">
        <f t="shared" si="8"/>
        <v>9265.1999999999989</v>
      </c>
      <c r="AF76" s="23"/>
    </row>
    <row r="77" spans="2:32" ht="15.75" customHeight="1" x14ac:dyDescent="0.2">
      <c r="B77" s="61"/>
      <c r="C77" s="6"/>
      <c r="D77" s="144"/>
      <c r="E77" s="95"/>
      <c r="F77" s="60"/>
      <c r="G77" s="3"/>
      <c r="H77" s="3"/>
      <c r="I77" s="3"/>
      <c r="J77" s="3"/>
      <c r="K77" s="3"/>
      <c r="L77" s="8">
        <f t="shared" si="6"/>
        <v>0</v>
      </c>
      <c r="M77" s="4"/>
      <c r="N77" s="4"/>
      <c r="O77" s="4"/>
      <c r="P77" s="4"/>
      <c r="Q77" s="4"/>
      <c r="R77" s="4"/>
      <c r="S77" s="4"/>
      <c r="T77" s="4"/>
      <c r="U77" s="4"/>
      <c r="V77" s="4"/>
      <c r="W77" s="4"/>
      <c r="X77" s="4"/>
      <c r="Y77" s="4"/>
      <c r="Z77" s="4"/>
      <c r="AA77" s="4"/>
      <c r="AB77" s="4"/>
      <c r="AC77" s="2"/>
      <c r="AD77" s="30">
        <f t="shared" si="7"/>
        <v>0</v>
      </c>
      <c r="AE77" s="11">
        <f t="shared" si="8"/>
        <v>9265.1999999999989</v>
      </c>
      <c r="AF77" s="23"/>
    </row>
    <row r="78" spans="2:32" ht="15.75" customHeight="1" x14ac:dyDescent="0.2">
      <c r="B78" s="61"/>
      <c r="C78" s="6"/>
      <c r="D78" s="144"/>
      <c r="E78" s="95"/>
      <c r="F78" s="60"/>
      <c r="G78" s="3"/>
      <c r="H78" s="3"/>
      <c r="I78" s="3"/>
      <c r="J78" s="3"/>
      <c r="K78" s="3"/>
      <c r="L78" s="8">
        <f t="shared" si="6"/>
        <v>0</v>
      </c>
      <c r="M78" s="4"/>
      <c r="N78" s="4"/>
      <c r="O78" s="4"/>
      <c r="P78" s="4"/>
      <c r="Q78" s="4"/>
      <c r="R78" s="4"/>
      <c r="S78" s="4"/>
      <c r="T78" s="4"/>
      <c r="U78" s="4"/>
      <c r="V78" s="4"/>
      <c r="W78" s="4"/>
      <c r="X78" s="4"/>
      <c r="Y78" s="4"/>
      <c r="Z78" s="4"/>
      <c r="AA78" s="4"/>
      <c r="AB78" s="4"/>
      <c r="AC78" s="2"/>
      <c r="AD78" s="30">
        <f t="shared" si="7"/>
        <v>0</v>
      </c>
      <c r="AE78" s="11">
        <f t="shared" si="8"/>
        <v>9265.1999999999989</v>
      </c>
      <c r="AF78" s="23"/>
    </row>
    <row r="79" spans="2:32" ht="15.75" customHeight="1" x14ac:dyDescent="0.2">
      <c r="B79" s="61"/>
      <c r="C79" s="6"/>
      <c r="D79" s="144"/>
      <c r="E79" s="95"/>
      <c r="F79" s="60"/>
      <c r="G79" s="3"/>
      <c r="H79" s="3"/>
      <c r="I79" s="3"/>
      <c r="J79" s="3"/>
      <c r="K79" s="3"/>
      <c r="L79" s="8">
        <f t="shared" si="6"/>
        <v>0</v>
      </c>
      <c r="M79" s="4"/>
      <c r="N79" s="4"/>
      <c r="O79" s="4"/>
      <c r="P79" s="4"/>
      <c r="Q79" s="4"/>
      <c r="R79" s="4"/>
      <c r="S79" s="4"/>
      <c r="T79" s="4"/>
      <c r="U79" s="4"/>
      <c r="V79" s="4"/>
      <c r="W79" s="4"/>
      <c r="X79" s="4"/>
      <c r="Y79" s="4"/>
      <c r="Z79" s="4"/>
      <c r="AA79" s="4"/>
      <c r="AB79" s="4"/>
      <c r="AC79" s="2"/>
      <c r="AD79" s="30">
        <f t="shared" si="7"/>
        <v>0</v>
      </c>
      <c r="AE79" s="11">
        <f t="shared" si="8"/>
        <v>9265.1999999999989</v>
      </c>
      <c r="AF79" s="23"/>
    </row>
    <row r="80" spans="2:32" ht="15.75" customHeight="1" x14ac:dyDescent="0.2">
      <c r="B80" s="61"/>
      <c r="C80" s="6"/>
      <c r="D80" s="144"/>
      <c r="E80" s="95"/>
      <c r="F80" s="60"/>
      <c r="G80" s="3"/>
      <c r="H80" s="3"/>
      <c r="I80" s="3"/>
      <c r="J80" s="3"/>
      <c r="K80" s="3"/>
      <c r="L80" s="8">
        <f t="shared" si="6"/>
        <v>0</v>
      </c>
      <c r="M80" s="4"/>
      <c r="N80" s="4"/>
      <c r="O80" s="4"/>
      <c r="P80" s="4"/>
      <c r="Q80" s="4"/>
      <c r="R80" s="4"/>
      <c r="S80" s="4"/>
      <c r="T80" s="4"/>
      <c r="U80" s="4"/>
      <c r="V80" s="4"/>
      <c r="W80" s="4"/>
      <c r="X80" s="4"/>
      <c r="Y80" s="4"/>
      <c r="Z80" s="4"/>
      <c r="AA80" s="4"/>
      <c r="AB80" s="4"/>
      <c r="AC80" s="2"/>
      <c r="AD80" s="30">
        <f t="shared" si="7"/>
        <v>0</v>
      </c>
      <c r="AE80" s="11">
        <f t="shared" si="8"/>
        <v>9265.1999999999989</v>
      </c>
      <c r="AF80" s="23"/>
    </row>
    <row r="81" spans="2:32" ht="15.75" customHeight="1" x14ac:dyDescent="0.2">
      <c r="B81" s="61"/>
      <c r="C81" s="6"/>
      <c r="D81" s="144"/>
      <c r="E81" s="95"/>
      <c r="F81" s="60"/>
      <c r="G81" s="3"/>
      <c r="H81" s="3"/>
      <c r="I81" s="3"/>
      <c r="J81" s="3"/>
      <c r="K81" s="3"/>
      <c r="L81" s="8">
        <f t="shared" si="6"/>
        <v>0</v>
      </c>
      <c r="M81" s="4"/>
      <c r="N81" s="4"/>
      <c r="O81" s="4"/>
      <c r="P81" s="4"/>
      <c r="Q81" s="4"/>
      <c r="R81" s="4"/>
      <c r="S81" s="4"/>
      <c r="T81" s="4"/>
      <c r="U81" s="4"/>
      <c r="V81" s="4"/>
      <c r="W81" s="4"/>
      <c r="X81" s="4"/>
      <c r="Y81" s="4"/>
      <c r="Z81" s="4"/>
      <c r="AA81" s="4"/>
      <c r="AB81" s="4"/>
      <c r="AC81" s="2"/>
      <c r="AD81" s="30">
        <f t="shared" si="7"/>
        <v>0</v>
      </c>
      <c r="AE81" s="11">
        <f t="shared" si="8"/>
        <v>9265.1999999999989</v>
      </c>
      <c r="AF81" s="23"/>
    </row>
    <row r="82" spans="2:32" ht="15.75" customHeight="1" x14ac:dyDescent="0.2">
      <c r="B82" s="61"/>
      <c r="C82" s="6"/>
      <c r="D82" s="144"/>
      <c r="E82" s="95"/>
      <c r="F82" s="60"/>
      <c r="G82" s="3"/>
      <c r="H82" s="3"/>
      <c r="I82" s="3"/>
      <c r="J82" s="3"/>
      <c r="K82" s="3"/>
      <c r="L82" s="8">
        <f t="shared" si="6"/>
        <v>0</v>
      </c>
      <c r="M82" s="4"/>
      <c r="N82" s="4"/>
      <c r="O82" s="4"/>
      <c r="P82" s="4"/>
      <c r="Q82" s="4"/>
      <c r="R82" s="4"/>
      <c r="S82" s="4"/>
      <c r="T82" s="4"/>
      <c r="U82" s="4"/>
      <c r="V82" s="4"/>
      <c r="W82" s="4"/>
      <c r="X82" s="4"/>
      <c r="Y82" s="4"/>
      <c r="Z82" s="4"/>
      <c r="AA82" s="4"/>
      <c r="AB82" s="4"/>
      <c r="AC82" s="2"/>
      <c r="AD82" s="30">
        <f t="shared" si="7"/>
        <v>0</v>
      </c>
      <c r="AE82" s="11">
        <f t="shared" si="8"/>
        <v>9265.1999999999989</v>
      </c>
      <c r="AF82" s="23"/>
    </row>
    <row r="83" spans="2:32" ht="15.75" customHeight="1" x14ac:dyDescent="0.2">
      <c r="B83" s="61"/>
      <c r="C83" s="6"/>
      <c r="D83" s="144"/>
      <c r="E83" s="95"/>
      <c r="F83" s="60"/>
      <c r="G83" s="3"/>
      <c r="H83" s="3"/>
      <c r="I83" s="3"/>
      <c r="J83" s="3"/>
      <c r="K83" s="3"/>
      <c r="L83" s="8">
        <f t="shared" si="6"/>
        <v>0</v>
      </c>
      <c r="M83" s="4"/>
      <c r="N83" s="4"/>
      <c r="O83" s="4"/>
      <c r="P83" s="4"/>
      <c r="Q83" s="4"/>
      <c r="R83" s="4"/>
      <c r="S83" s="4"/>
      <c r="T83" s="4"/>
      <c r="U83" s="4"/>
      <c r="V83" s="4"/>
      <c r="W83" s="4"/>
      <c r="X83" s="4"/>
      <c r="Y83" s="4"/>
      <c r="Z83" s="4"/>
      <c r="AA83" s="4"/>
      <c r="AB83" s="4"/>
      <c r="AC83" s="2"/>
      <c r="AD83" s="30">
        <f t="shared" si="7"/>
        <v>0</v>
      </c>
      <c r="AE83" s="11">
        <f t="shared" si="8"/>
        <v>9265.1999999999989</v>
      </c>
      <c r="AF83" s="23"/>
    </row>
    <row r="84" spans="2:32" ht="15.75" customHeight="1" x14ac:dyDescent="0.2">
      <c r="B84" s="61"/>
      <c r="C84" s="6"/>
      <c r="D84" s="144"/>
      <c r="E84" s="95"/>
      <c r="F84" s="60"/>
      <c r="G84" s="3"/>
      <c r="H84" s="3"/>
      <c r="I84" s="3"/>
      <c r="J84" s="3"/>
      <c r="K84" s="3"/>
      <c r="L84" s="8">
        <f t="shared" si="6"/>
        <v>0</v>
      </c>
      <c r="M84" s="4"/>
      <c r="N84" s="4"/>
      <c r="O84" s="4"/>
      <c r="P84" s="4"/>
      <c r="Q84" s="4"/>
      <c r="R84" s="4"/>
      <c r="S84" s="4"/>
      <c r="T84" s="4"/>
      <c r="U84" s="4"/>
      <c r="V84" s="4"/>
      <c r="W84" s="4"/>
      <c r="X84" s="4"/>
      <c r="Y84" s="4"/>
      <c r="Z84" s="4"/>
      <c r="AA84" s="4"/>
      <c r="AB84" s="4"/>
      <c r="AC84" s="2"/>
      <c r="AD84" s="30">
        <f t="shared" si="7"/>
        <v>0</v>
      </c>
      <c r="AE84" s="11">
        <f t="shared" si="8"/>
        <v>9265.1999999999989</v>
      </c>
      <c r="AF84" s="23"/>
    </row>
    <row r="85" spans="2:32" ht="15.75" customHeight="1" x14ac:dyDescent="0.2">
      <c r="B85" s="61"/>
      <c r="C85" s="6"/>
      <c r="D85" s="144"/>
      <c r="E85" s="95"/>
      <c r="F85" s="60"/>
      <c r="G85" s="3"/>
      <c r="H85" s="3"/>
      <c r="I85" s="3"/>
      <c r="J85" s="3"/>
      <c r="K85" s="3"/>
      <c r="L85" s="8">
        <f t="shared" si="6"/>
        <v>0</v>
      </c>
      <c r="M85" s="4"/>
      <c r="N85" s="4"/>
      <c r="O85" s="4"/>
      <c r="P85" s="4"/>
      <c r="Q85" s="4"/>
      <c r="R85" s="4"/>
      <c r="S85" s="4"/>
      <c r="T85" s="4"/>
      <c r="U85" s="4"/>
      <c r="V85" s="4"/>
      <c r="W85" s="4"/>
      <c r="X85" s="4"/>
      <c r="Y85" s="4"/>
      <c r="Z85" s="4"/>
      <c r="AA85" s="4"/>
      <c r="AB85" s="4"/>
      <c r="AC85" s="2"/>
      <c r="AD85" s="30">
        <f t="shared" si="7"/>
        <v>0</v>
      </c>
      <c r="AE85" s="11">
        <f t="shared" si="8"/>
        <v>9265.1999999999989</v>
      </c>
      <c r="AF85" s="23"/>
    </row>
    <row r="86" spans="2:32" ht="15.75" customHeight="1" x14ac:dyDescent="0.2">
      <c r="B86" s="61"/>
      <c r="C86" s="6"/>
      <c r="D86" s="144"/>
      <c r="E86" s="95"/>
      <c r="F86" s="60"/>
      <c r="G86" s="3"/>
      <c r="H86" s="3"/>
      <c r="I86" s="3"/>
      <c r="J86" s="3"/>
      <c r="K86" s="3"/>
      <c r="L86" s="8">
        <f t="shared" si="6"/>
        <v>0</v>
      </c>
      <c r="M86" s="4"/>
      <c r="N86" s="4"/>
      <c r="O86" s="4"/>
      <c r="P86" s="4"/>
      <c r="Q86" s="4"/>
      <c r="R86" s="4"/>
      <c r="S86" s="4"/>
      <c r="T86" s="4"/>
      <c r="U86" s="4"/>
      <c r="V86" s="4"/>
      <c r="W86" s="4"/>
      <c r="X86" s="4"/>
      <c r="Y86" s="4"/>
      <c r="Z86" s="4"/>
      <c r="AA86" s="4"/>
      <c r="AB86" s="4"/>
      <c r="AC86" s="2"/>
      <c r="AD86" s="30">
        <f t="shared" si="7"/>
        <v>0</v>
      </c>
      <c r="AE86" s="11">
        <f t="shared" si="8"/>
        <v>9265.1999999999989</v>
      </c>
      <c r="AF86" s="23"/>
    </row>
    <row r="87" spans="2:32" ht="15.75" customHeight="1" x14ac:dyDescent="0.2">
      <c r="B87" s="61"/>
      <c r="C87" s="6"/>
      <c r="D87" s="144"/>
      <c r="E87" s="95"/>
      <c r="F87" s="60"/>
      <c r="G87" s="3"/>
      <c r="H87" s="3"/>
      <c r="I87" s="3"/>
      <c r="J87" s="3"/>
      <c r="K87" s="3"/>
      <c r="L87" s="8">
        <f t="shared" si="6"/>
        <v>0</v>
      </c>
      <c r="M87" s="4"/>
      <c r="N87" s="4"/>
      <c r="O87" s="4"/>
      <c r="P87" s="4"/>
      <c r="Q87" s="4"/>
      <c r="R87" s="4"/>
      <c r="S87" s="4"/>
      <c r="T87" s="4"/>
      <c r="U87" s="4"/>
      <c r="V87" s="4"/>
      <c r="W87" s="4"/>
      <c r="X87" s="4"/>
      <c r="Y87" s="4"/>
      <c r="Z87" s="4"/>
      <c r="AA87" s="4"/>
      <c r="AB87" s="4"/>
      <c r="AC87" s="2"/>
      <c r="AD87" s="30">
        <f t="shared" si="7"/>
        <v>0</v>
      </c>
      <c r="AE87" s="11">
        <f t="shared" si="8"/>
        <v>9265.1999999999989</v>
      </c>
      <c r="AF87" s="23"/>
    </row>
    <row r="88" spans="2:32" ht="15.75" customHeight="1" x14ac:dyDescent="0.2">
      <c r="B88" s="61"/>
      <c r="C88" s="6"/>
      <c r="D88" s="144"/>
      <c r="E88" s="95"/>
      <c r="F88" s="60"/>
      <c r="G88" s="3"/>
      <c r="H88" s="3"/>
      <c r="I88" s="3"/>
      <c r="J88" s="3"/>
      <c r="K88" s="3"/>
      <c r="L88" s="8">
        <f t="shared" si="6"/>
        <v>0</v>
      </c>
      <c r="M88" s="4"/>
      <c r="N88" s="4"/>
      <c r="O88" s="4"/>
      <c r="P88" s="4"/>
      <c r="Q88" s="4"/>
      <c r="R88" s="4"/>
      <c r="S88" s="4"/>
      <c r="T88" s="4"/>
      <c r="U88" s="4"/>
      <c r="V88" s="4"/>
      <c r="W88" s="4"/>
      <c r="X88" s="4"/>
      <c r="Y88" s="4"/>
      <c r="Z88" s="4"/>
      <c r="AA88" s="4"/>
      <c r="AB88" s="4"/>
      <c r="AC88" s="2"/>
      <c r="AD88" s="30">
        <f t="shared" si="7"/>
        <v>0</v>
      </c>
      <c r="AE88" s="11">
        <f t="shared" si="8"/>
        <v>9265.1999999999989</v>
      </c>
      <c r="AF88" s="23"/>
    </row>
    <row r="89" spans="2:32" ht="15.75" customHeight="1" x14ac:dyDescent="0.2">
      <c r="B89" s="61"/>
      <c r="C89" s="6"/>
      <c r="D89" s="144"/>
      <c r="E89" s="95"/>
      <c r="F89" s="60"/>
      <c r="G89" s="3"/>
      <c r="H89" s="3"/>
      <c r="I89" s="3"/>
      <c r="J89" s="3"/>
      <c r="K89" s="3"/>
      <c r="L89" s="8">
        <f t="shared" si="6"/>
        <v>0</v>
      </c>
      <c r="M89" s="4"/>
      <c r="N89" s="4"/>
      <c r="O89" s="4"/>
      <c r="P89" s="4"/>
      <c r="Q89" s="4"/>
      <c r="R89" s="4"/>
      <c r="S89" s="4"/>
      <c r="T89" s="4"/>
      <c r="U89" s="4"/>
      <c r="V89" s="4"/>
      <c r="W89" s="4"/>
      <c r="X89" s="4"/>
      <c r="Y89" s="4"/>
      <c r="Z89" s="4"/>
      <c r="AA89" s="4"/>
      <c r="AB89" s="4"/>
      <c r="AC89" s="2"/>
      <c r="AD89" s="30">
        <f t="shared" si="7"/>
        <v>0</v>
      </c>
      <c r="AE89" s="11">
        <f t="shared" si="8"/>
        <v>9265.1999999999989</v>
      </c>
      <c r="AF89" s="23"/>
    </row>
    <row r="90" spans="2:32" ht="15.75" customHeight="1" x14ac:dyDescent="0.2">
      <c r="B90" s="61"/>
      <c r="C90" s="6"/>
      <c r="D90" s="144"/>
      <c r="E90" s="95"/>
      <c r="F90" s="60"/>
      <c r="G90" s="3"/>
      <c r="H90" s="3"/>
      <c r="I90" s="3"/>
      <c r="J90" s="3"/>
      <c r="K90" s="3"/>
      <c r="L90" s="8">
        <f t="shared" si="6"/>
        <v>0</v>
      </c>
      <c r="M90" s="4"/>
      <c r="N90" s="4"/>
      <c r="O90" s="4"/>
      <c r="P90" s="4"/>
      <c r="Q90" s="4"/>
      <c r="R90" s="4"/>
      <c r="S90" s="4"/>
      <c r="T90" s="4"/>
      <c r="U90" s="4"/>
      <c r="V90" s="4"/>
      <c r="W90" s="4"/>
      <c r="X90" s="4"/>
      <c r="Y90" s="4"/>
      <c r="Z90" s="4"/>
      <c r="AA90" s="4"/>
      <c r="AB90" s="4"/>
      <c r="AC90" s="2"/>
      <c r="AD90" s="30">
        <f t="shared" si="7"/>
        <v>0</v>
      </c>
      <c r="AE90" s="11">
        <f t="shared" si="8"/>
        <v>9265.1999999999989</v>
      </c>
      <c r="AF90" s="23"/>
    </row>
    <row r="91" spans="2:32" ht="15.75" customHeight="1" x14ac:dyDescent="0.2">
      <c r="B91" s="61"/>
      <c r="C91" s="6"/>
      <c r="D91" s="144"/>
      <c r="E91" s="95"/>
      <c r="F91" s="60"/>
      <c r="G91" s="3"/>
      <c r="H91" s="3"/>
      <c r="I91" s="3"/>
      <c r="J91" s="3"/>
      <c r="K91" s="3"/>
      <c r="L91" s="8">
        <f t="shared" si="6"/>
        <v>0</v>
      </c>
      <c r="M91" s="4"/>
      <c r="N91" s="4"/>
      <c r="O91" s="4"/>
      <c r="P91" s="4"/>
      <c r="Q91" s="4"/>
      <c r="R91" s="4"/>
      <c r="S91" s="4"/>
      <c r="T91" s="4"/>
      <c r="U91" s="4"/>
      <c r="V91" s="4"/>
      <c r="W91" s="4"/>
      <c r="X91" s="4"/>
      <c r="Y91" s="4"/>
      <c r="Z91" s="4"/>
      <c r="AA91" s="4"/>
      <c r="AB91" s="4"/>
      <c r="AC91" s="2"/>
      <c r="AD91" s="30">
        <f t="shared" si="7"/>
        <v>0</v>
      </c>
      <c r="AE91" s="11">
        <f t="shared" si="8"/>
        <v>9265.1999999999989</v>
      </c>
      <c r="AF91" s="23"/>
    </row>
    <row r="92" spans="2:32" ht="15.75" customHeight="1" x14ac:dyDescent="0.2">
      <c r="B92" s="61"/>
      <c r="C92" s="6"/>
      <c r="D92" s="144"/>
      <c r="E92" s="95"/>
      <c r="F92" s="60"/>
      <c r="G92" s="3"/>
      <c r="H92" s="3"/>
      <c r="I92" s="3"/>
      <c r="J92" s="3"/>
      <c r="K92" s="3"/>
      <c r="L92" s="8">
        <f t="shared" si="6"/>
        <v>0</v>
      </c>
      <c r="M92" s="4"/>
      <c r="N92" s="4"/>
      <c r="O92" s="4"/>
      <c r="P92" s="4"/>
      <c r="Q92" s="4"/>
      <c r="R92" s="4"/>
      <c r="S92" s="4"/>
      <c r="T92" s="4"/>
      <c r="U92" s="4"/>
      <c r="V92" s="4"/>
      <c r="W92" s="4"/>
      <c r="X92" s="4"/>
      <c r="Y92" s="4"/>
      <c r="Z92" s="4"/>
      <c r="AA92" s="4"/>
      <c r="AB92" s="4"/>
      <c r="AC92" s="2"/>
      <c r="AD92" s="30">
        <f t="shared" si="7"/>
        <v>0</v>
      </c>
      <c r="AE92" s="11">
        <f t="shared" si="8"/>
        <v>9265.1999999999989</v>
      </c>
      <c r="AF92" s="23"/>
    </row>
    <row r="93" spans="2:32" ht="15.75" customHeight="1" x14ac:dyDescent="0.2">
      <c r="B93" s="61"/>
      <c r="C93" s="6"/>
      <c r="D93" s="144"/>
      <c r="E93" s="95"/>
      <c r="F93" s="60"/>
      <c r="G93" s="3"/>
      <c r="H93" s="3"/>
      <c r="I93" s="3"/>
      <c r="J93" s="3"/>
      <c r="K93" s="3"/>
      <c r="L93" s="8">
        <f t="shared" si="6"/>
        <v>0</v>
      </c>
      <c r="M93" s="4"/>
      <c r="N93" s="4"/>
      <c r="O93" s="4"/>
      <c r="P93" s="4"/>
      <c r="Q93" s="4"/>
      <c r="R93" s="4"/>
      <c r="S93" s="4"/>
      <c r="T93" s="4"/>
      <c r="U93" s="4"/>
      <c r="V93" s="4"/>
      <c r="W93" s="4"/>
      <c r="X93" s="4"/>
      <c r="Y93" s="4"/>
      <c r="Z93" s="4"/>
      <c r="AA93" s="4"/>
      <c r="AB93" s="4"/>
      <c r="AC93" s="2"/>
      <c r="AD93" s="30">
        <f t="shared" si="7"/>
        <v>0</v>
      </c>
      <c r="AE93" s="11">
        <f t="shared" si="8"/>
        <v>9265.1999999999989</v>
      </c>
      <c r="AF93" s="23"/>
    </row>
    <row r="94" spans="2:32" ht="15.75" customHeight="1" x14ac:dyDescent="0.2">
      <c r="B94" s="61"/>
      <c r="C94" s="6"/>
      <c r="D94" s="144"/>
      <c r="E94" s="95"/>
      <c r="F94" s="60"/>
      <c r="G94" s="3"/>
      <c r="H94" s="3"/>
      <c r="I94" s="3"/>
      <c r="J94" s="3"/>
      <c r="K94" s="3"/>
      <c r="L94" s="8">
        <f t="shared" si="6"/>
        <v>0</v>
      </c>
      <c r="M94" s="4"/>
      <c r="N94" s="4"/>
      <c r="O94" s="4"/>
      <c r="P94" s="4"/>
      <c r="Q94" s="4"/>
      <c r="R94" s="4"/>
      <c r="S94" s="4"/>
      <c r="T94" s="4"/>
      <c r="U94" s="4"/>
      <c r="V94" s="4"/>
      <c r="W94" s="4"/>
      <c r="X94" s="4"/>
      <c r="Y94" s="4"/>
      <c r="Z94" s="4"/>
      <c r="AA94" s="4"/>
      <c r="AB94" s="4"/>
      <c r="AC94" s="2"/>
      <c r="AD94" s="30">
        <f t="shared" si="7"/>
        <v>0</v>
      </c>
      <c r="AE94" s="11">
        <f t="shared" si="8"/>
        <v>9265.1999999999989</v>
      </c>
      <c r="AF94" s="23"/>
    </row>
    <row r="95" spans="2:32" ht="15.75" customHeight="1" x14ac:dyDescent="0.2">
      <c r="B95" s="61"/>
      <c r="C95" s="6"/>
      <c r="D95" s="144"/>
      <c r="E95" s="95"/>
      <c r="F95" s="60"/>
      <c r="G95" s="3"/>
      <c r="H95" s="3"/>
      <c r="I95" s="3"/>
      <c r="J95" s="3"/>
      <c r="K95" s="3"/>
      <c r="L95" s="8">
        <f t="shared" si="6"/>
        <v>0</v>
      </c>
      <c r="M95" s="4"/>
      <c r="N95" s="4"/>
      <c r="O95" s="4"/>
      <c r="P95" s="4"/>
      <c r="Q95" s="4"/>
      <c r="R95" s="4"/>
      <c r="S95" s="4"/>
      <c r="T95" s="4"/>
      <c r="U95" s="4"/>
      <c r="V95" s="4"/>
      <c r="W95" s="4"/>
      <c r="X95" s="4"/>
      <c r="Y95" s="4"/>
      <c r="Z95" s="4"/>
      <c r="AA95" s="4"/>
      <c r="AB95" s="4"/>
      <c r="AC95" s="2"/>
      <c r="AD95" s="30">
        <f t="shared" si="7"/>
        <v>0</v>
      </c>
      <c r="AE95" s="11">
        <f t="shared" si="8"/>
        <v>9265.1999999999989</v>
      </c>
      <c r="AF95" s="23"/>
    </row>
    <row r="96" spans="2:32" ht="15.75" customHeight="1" x14ac:dyDescent="0.2">
      <c r="B96" s="61"/>
      <c r="C96" s="6"/>
      <c r="D96" s="144"/>
      <c r="E96" s="95"/>
      <c r="F96" s="60"/>
      <c r="G96" s="3"/>
      <c r="H96" s="3"/>
      <c r="I96" s="3"/>
      <c r="J96" s="3"/>
      <c r="K96" s="3"/>
      <c r="L96" s="8">
        <f t="shared" si="6"/>
        <v>0</v>
      </c>
      <c r="M96" s="4"/>
      <c r="N96" s="4"/>
      <c r="O96" s="4"/>
      <c r="P96" s="4"/>
      <c r="Q96" s="4"/>
      <c r="R96" s="4"/>
      <c r="S96" s="4"/>
      <c r="T96" s="4"/>
      <c r="U96" s="4"/>
      <c r="V96" s="4"/>
      <c r="W96" s="4"/>
      <c r="X96" s="4"/>
      <c r="Y96" s="4"/>
      <c r="Z96" s="4"/>
      <c r="AA96" s="4"/>
      <c r="AB96" s="4"/>
      <c r="AC96" s="2"/>
      <c r="AD96" s="30">
        <f t="shared" si="7"/>
        <v>0</v>
      </c>
      <c r="AE96" s="11">
        <f t="shared" si="8"/>
        <v>9265.1999999999989</v>
      </c>
      <c r="AF96" s="23"/>
    </row>
    <row r="97" spans="2:32" ht="15.75" customHeight="1" x14ac:dyDescent="0.2">
      <c r="B97" s="61"/>
      <c r="C97" s="6"/>
      <c r="D97" s="144"/>
      <c r="E97" s="95"/>
      <c r="F97" s="60"/>
      <c r="G97" s="3"/>
      <c r="H97" s="3"/>
      <c r="I97" s="3"/>
      <c r="J97" s="3"/>
      <c r="K97" s="3"/>
      <c r="L97" s="8">
        <f t="shared" si="6"/>
        <v>0</v>
      </c>
      <c r="M97" s="4"/>
      <c r="N97" s="4"/>
      <c r="O97" s="4"/>
      <c r="P97" s="4"/>
      <c r="Q97" s="4"/>
      <c r="R97" s="4"/>
      <c r="S97" s="4"/>
      <c r="T97" s="4"/>
      <c r="U97" s="4"/>
      <c r="V97" s="4"/>
      <c r="W97" s="4"/>
      <c r="X97" s="4"/>
      <c r="Y97" s="4"/>
      <c r="Z97" s="4"/>
      <c r="AA97" s="4"/>
      <c r="AB97" s="4"/>
      <c r="AC97" s="2"/>
      <c r="AD97" s="30">
        <f t="shared" si="7"/>
        <v>0</v>
      </c>
      <c r="AE97" s="11">
        <f t="shared" si="8"/>
        <v>9265.1999999999989</v>
      </c>
      <c r="AF97" s="23"/>
    </row>
    <row r="98" spans="2:32" ht="15.75" customHeight="1" x14ac:dyDescent="0.2">
      <c r="B98" s="61"/>
      <c r="C98" s="6"/>
      <c r="D98" s="144"/>
      <c r="E98" s="95"/>
      <c r="F98" s="60"/>
      <c r="G98" s="3"/>
      <c r="H98" s="3"/>
      <c r="I98" s="3"/>
      <c r="J98" s="3"/>
      <c r="K98" s="3"/>
      <c r="L98" s="8">
        <f t="shared" si="6"/>
        <v>0</v>
      </c>
      <c r="M98" s="4"/>
      <c r="N98" s="4"/>
      <c r="O98" s="4"/>
      <c r="P98" s="4"/>
      <c r="Q98" s="4"/>
      <c r="R98" s="4"/>
      <c r="S98" s="4"/>
      <c r="T98" s="4"/>
      <c r="U98" s="4"/>
      <c r="V98" s="4"/>
      <c r="W98" s="4"/>
      <c r="X98" s="4"/>
      <c r="Y98" s="4"/>
      <c r="Z98" s="4"/>
      <c r="AA98" s="4"/>
      <c r="AB98" s="4"/>
      <c r="AC98" s="2"/>
      <c r="AD98" s="30">
        <f t="shared" si="7"/>
        <v>0</v>
      </c>
      <c r="AE98" s="11">
        <f t="shared" si="8"/>
        <v>9265.1999999999989</v>
      </c>
      <c r="AF98" s="23"/>
    </row>
    <row r="99" spans="2:32" ht="15.75" customHeight="1" x14ac:dyDescent="0.2">
      <c r="B99" s="61"/>
      <c r="C99" s="6"/>
      <c r="D99" s="144"/>
      <c r="E99" s="95"/>
      <c r="F99" s="60"/>
      <c r="G99" s="3"/>
      <c r="H99" s="3"/>
      <c r="I99" s="3"/>
      <c r="J99" s="3"/>
      <c r="K99" s="3"/>
      <c r="L99" s="8">
        <f t="shared" si="6"/>
        <v>0</v>
      </c>
      <c r="M99" s="4"/>
      <c r="N99" s="4"/>
      <c r="O99" s="4"/>
      <c r="P99" s="4"/>
      <c r="Q99" s="4"/>
      <c r="R99" s="4"/>
      <c r="S99" s="4"/>
      <c r="T99" s="4"/>
      <c r="U99" s="4"/>
      <c r="V99" s="4"/>
      <c r="W99" s="4"/>
      <c r="X99" s="4"/>
      <c r="Y99" s="4"/>
      <c r="Z99" s="4"/>
      <c r="AA99" s="4"/>
      <c r="AB99" s="4"/>
      <c r="AC99" s="2"/>
      <c r="AD99" s="30">
        <f t="shared" si="7"/>
        <v>0</v>
      </c>
      <c r="AE99" s="11">
        <f t="shared" si="8"/>
        <v>9265.1999999999989</v>
      </c>
      <c r="AF99" s="23"/>
    </row>
    <row r="100" spans="2:32" ht="15.75" customHeight="1" x14ac:dyDescent="0.2">
      <c r="B100" s="61"/>
      <c r="C100" s="6"/>
      <c r="D100" s="144"/>
      <c r="E100" s="95"/>
      <c r="F100" s="60"/>
      <c r="G100" s="3"/>
      <c r="H100" s="3"/>
      <c r="I100" s="3"/>
      <c r="J100" s="3"/>
      <c r="K100" s="3"/>
      <c r="L100" s="8">
        <f t="shared" si="6"/>
        <v>0</v>
      </c>
      <c r="M100" s="4"/>
      <c r="N100" s="4"/>
      <c r="O100" s="4"/>
      <c r="P100" s="4"/>
      <c r="Q100" s="4"/>
      <c r="R100" s="4"/>
      <c r="S100" s="4"/>
      <c r="T100" s="4"/>
      <c r="U100" s="4"/>
      <c r="V100" s="4"/>
      <c r="W100" s="4"/>
      <c r="X100" s="4"/>
      <c r="Y100" s="4"/>
      <c r="Z100" s="4"/>
      <c r="AA100" s="4"/>
      <c r="AB100" s="4"/>
      <c r="AC100" s="2"/>
      <c r="AD100" s="30">
        <f t="shared" si="7"/>
        <v>0</v>
      </c>
      <c r="AE100" s="11">
        <f t="shared" si="8"/>
        <v>9265.1999999999989</v>
      </c>
      <c r="AF100" s="23"/>
    </row>
    <row r="101" spans="2:32" ht="15.75" customHeight="1" x14ac:dyDescent="0.2">
      <c r="B101" s="61"/>
      <c r="C101" s="6"/>
      <c r="D101" s="144"/>
      <c r="E101" s="95"/>
      <c r="F101" s="60"/>
      <c r="G101" s="3"/>
      <c r="H101" s="3"/>
      <c r="I101" s="3"/>
      <c r="J101" s="3"/>
      <c r="K101" s="3"/>
      <c r="L101" s="8">
        <f t="shared" ref="L101:L125" si="9">SUM(F101:K101)</f>
        <v>0</v>
      </c>
      <c r="M101" s="4"/>
      <c r="N101" s="4"/>
      <c r="O101" s="4"/>
      <c r="P101" s="4"/>
      <c r="Q101" s="4"/>
      <c r="R101" s="4"/>
      <c r="S101" s="4"/>
      <c r="T101" s="4"/>
      <c r="U101" s="4"/>
      <c r="V101" s="4"/>
      <c r="W101" s="4"/>
      <c r="X101" s="4"/>
      <c r="Y101" s="4"/>
      <c r="Z101" s="4"/>
      <c r="AA101" s="4"/>
      <c r="AB101" s="4"/>
      <c r="AC101" s="2"/>
      <c r="AD101" s="30">
        <f t="shared" ref="AD101:AD121" si="10">SUM(M101:AC101)</f>
        <v>0</v>
      </c>
      <c r="AE101" s="11">
        <f t="shared" ref="AE101:AE125" si="11">AE100+L101-AD101</f>
        <v>9265.1999999999989</v>
      </c>
      <c r="AF101" s="23"/>
    </row>
    <row r="102" spans="2:32" ht="15.75" customHeight="1" x14ac:dyDescent="0.2">
      <c r="B102" s="61"/>
      <c r="C102" s="6"/>
      <c r="D102" s="144"/>
      <c r="E102" s="95"/>
      <c r="F102" s="60"/>
      <c r="G102" s="3"/>
      <c r="H102" s="3"/>
      <c r="I102" s="3"/>
      <c r="J102" s="3"/>
      <c r="K102" s="3"/>
      <c r="L102" s="8">
        <f t="shared" si="9"/>
        <v>0</v>
      </c>
      <c r="M102" s="4"/>
      <c r="N102" s="4"/>
      <c r="O102" s="4"/>
      <c r="P102" s="4"/>
      <c r="Q102" s="4"/>
      <c r="R102" s="4"/>
      <c r="S102" s="4"/>
      <c r="T102" s="4"/>
      <c r="U102" s="4"/>
      <c r="V102" s="4"/>
      <c r="W102" s="4"/>
      <c r="X102" s="4"/>
      <c r="Y102" s="4"/>
      <c r="Z102" s="4"/>
      <c r="AA102" s="4"/>
      <c r="AB102" s="4"/>
      <c r="AC102" s="2"/>
      <c r="AD102" s="30">
        <f t="shared" si="10"/>
        <v>0</v>
      </c>
      <c r="AE102" s="11">
        <f t="shared" si="11"/>
        <v>9265.1999999999989</v>
      </c>
      <c r="AF102" s="23"/>
    </row>
    <row r="103" spans="2:32" ht="15.75" customHeight="1" x14ac:dyDescent="0.2">
      <c r="B103" s="61"/>
      <c r="C103" s="6"/>
      <c r="D103" s="144"/>
      <c r="E103" s="95"/>
      <c r="F103" s="60"/>
      <c r="G103" s="3"/>
      <c r="H103" s="3"/>
      <c r="I103" s="3"/>
      <c r="J103" s="3"/>
      <c r="K103" s="3"/>
      <c r="L103" s="8">
        <f t="shared" si="9"/>
        <v>0</v>
      </c>
      <c r="M103" s="4"/>
      <c r="N103" s="4"/>
      <c r="O103" s="4"/>
      <c r="P103" s="4"/>
      <c r="Q103" s="4"/>
      <c r="R103" s="4"/>
      <c r="S103" s="4"/>
      <c r="T103" s="4"/>
      <c r="U103" s="4"/>
      <c r="V103" s="4"/>
      <c r="W103" s="4"/>
      <c r="X103" s="4"/>
      <c r="Y103" s="4"/>
      <c r="Z103" s="4"/>
      <c r="AA103" s="4"/>
      <c r="AB103" s="4"/>
      <c r="AC103" s="2"/>
      <c r="AD103" s="30">
        <f t="shared" si="10"/>
        <v>0</v>
      </c>
      <c r="AE103" s="11">
        <f t="shared" si="11"/>
        <v>9265.1999999999989</v>
      </c>
      <c r="AF103" s="23"/>
    </row>
    <row r="104" spans="2:32" ht="15.75" customHeight="1" x14ac:dyDescent="0.2">
      <c r="B104" s="61"/>
      <c r="C104" s="6"/>
      <c r="D104" s="144"/>
      <c r="E104" s="95"/>
      <c r="F104" s="60"/>
      <c r="G104" s="3"/>
      <c r="H104" s="3"/>
      <c r="I104" s="3"/>
      <c r="J104" s="3"/>
      <c r="K104" s="3"/>
      <c r="L104" s="8">
        <f t="shared" si="9"/>
        <v>0</v>
      </c>
      <c r="M104" s="4"/>
      <c r="N104" s="4"/>
      <c r="O104" s="4"/>
      <c r="P104" s="4"/>
      <c r="Q104" s="4"/>
      <c r="R104" s="4"/>
      <c r="S104" s="4"/>
      <c r="T104" s="4"/>
      <c r="U104" s="4"/>
      <c r="V104" s="4"/>
      <c r="W104" s="4"/>
      <c r="X104" s="4"/>
      <c r="Y104" s="4"/>
      <c r="Z104" s="4"/>
      <c r="AA104" s="4"/>
      <c r="AB104" s="4"/>
      <c r="AC104" s="2"/>
      <c r="AD104" s="30">
        <f t="shared" si="10"/>
        <v>0</v>
      </c>
      <c r="AE104" s="11">
        <f t="shared" si="11"/>
        <v>9265.1999999999989</v>
      </c>
      <c r="AF104" s="23"/>
    </row>
    <row r="105" spans="2:32" ht="15.75" customHeight="1" x14ac:dyDescent="0.2">
      <c r="B105" s="61"/>
      <c r="C105" s="6"/>
      <c r="D105" s="144"/>
      <c r="E105" s="95"/>
      <c r="F105" s="60"/>
      <c r="G105" s="3"/>
      <c r="H105" s="3"/>
      <c r="I105" s="3"/>
      <c r="J105" s="3"/>
      <c r="K105" s="3"/>
      <c r="L105" s="8">
        <f t="shared" si="9"/>
        <v>0</v>
      </c>
      <c r="M105" s="4"/>
      <c r="N105" s="4"/>
      <c r="O105" s="4"/>
      <c r="P105" s="4"/>
      <c r="Q105" s="4"/>
      <c r="R105" s="4"/>
      <c r="S105" s="4"/>
      <c r="T105" s="4"/>
      <c r="U105" s="4"/>
      <c r="V105" s="4"/>
      <c r="W105" s="4"/>
      <c r="X105" s="4"/>
      <c r="Y105" s="4"/>
      <c r="Z105" s="4"/>
      <c r="AA105" s="4"/>
      <c r="AB105" s="4"/>
      <c r="AC105" s="2"/>
      <c r="AD105" s="30">
        <f t="shared" si="10"/>
        <v>0</v>
      </c>
      <c r="AE105" s="11">
        <f t="shared" si="11"/>
        <v>9265.1999999999989</v>
      </c>
      <c r="AF105" s="23"/>
    </row>
    <row r="106" spans="2:32" ht="15.75" customHeight="1" x14ac:dyDescent="0.2">
      <c r="B106" s="61"/>
      <c r="C106" s="6"/>
      <c r="D106" s="144"/>
      <c r="E106" s="95"/>
      <c r="F106" s="60"/>
      <c r="G106" s="3"/>
      <c r="H106" s="3"/>
      <c r="I106" s="3"/>
      <c r="J106" s="3"/>
      <c r="K106" s="3"/>
      <c r="L106" s="8">
        <f t="shared" si="9"/>
        <v>0</v>
      </c>
      <c r="M106" s="4"/>
      <c r="N106" s="4"/>
      <c r="O106" s="4"/>
      <c r="P106" s="4"/>
      <c r="Q106" s="4"/>
      <c r="R106" s="4"/>
      <c r="S106" s="4"/>
      <c r="T106" s="4"/>
      <c r="U106" s="4"/>
      <c r="V106" s="4"/>
      <c r="W106" s="4"/>
      <c r="X106" s="4"/>
      <c r="Y106" s="4"/>
      <c r="Z106" s="4"/>
      <c r="AA106" s="4"/>
      <c r="AB106" s="4"/>
      <c r="AC106" s="2"/>
      <c r="AD106" s="30">
        <f t="shared" si="10"/>
        <v>0</v>
      </c>
      <c r="AE106" s="11">
        <f t="shared" si="11"/>
        <v>9265.1999999999989</v>
      </c>
      <c r="AF106" s="23"/>
    </row>
    <row r="107" spans="2:32" ht="15.75" customHeight="1" x14ac:dyDescent="0.2">
      <c r="B107" s="61"/>
      <c r="C107" s="6"/>
      <c r="D107" s="144"/>
      <c r="E107" s="95"/>
      <c r="F107" s="60"/>
      <c r="G107" s="3"/>
      <c r="H107" s="3"/>
      <c r="I107" s="3"/>
      <c r="J107" s="3"/>
      <c r="K107" s="3"/>
      <c r="L107" s="8">
        <f t="shared" si="9"/>
        <v>0</v>
      </c>
      <c r="M107" s="4"/>
      <c r="N107" s="4"/>
      <c r="O107" s="4"/>
      <c r="P107" s="4"/>
      <c r="Q107" s="4"/>
      <c r="R107" s="4"/>
      <c r="S107" s="4"/>
      <c r="T107" s="4"/>
      <c r="U107" s="4"/>
      <c r="V107" s="4"/>
      <c r="W107" s="4"/>
      <c r="X107" s="4"/>
      <c r="Y107" s="4"/>
      <c r="Z107" s="4"/>
      <c r="AA107" s="4"/>
      <c r="AB107" s="4"/>
      <c r="AC107" s="2"/>
      <c r="AD107" s="30">
        <f t="shared" si="10"/>
        <v>0</v>
      </c>
      <c r="AE107" s="11">
        <f t="shared" si="11"/>
        <v>9265.1999999999989</v>
      </c>
      <c r="AF107" s="23"/>
    </row>
    <row r="108" spans="2:32" ht="15.75" customHeight="1" x14ac:dyDescent="0.2">
      <c r="B108" s="61"/>
      <c r="C108" s="6"/>
      <c r="D108" s="144"/>
      <c r="E108" s="95"/>
      <c r="F108" s="60"/>
      <c r="G108" s="3"/>
      <c r="H108" s="3"/>
      <c r="I108" s="3"/>
      <c r="J108" s="3"/>
      <c r="K108" s="3"/>
      <c r="L108" s="8">
        <f t="shared" si="9"/>
        <v>0</v>
      </c>
      <c r="M108" s="4"/>
      <c r="N108" s="4"/>
      <c r="O108" s="4"/>
      <c r="P108" s="4"/>
      <c r="Q108" s="4"/>
      <c r="R108" s="4"/>
      <c r="S108" s="4"/>
      <c r="T108" s="4"/>
      <c r="U108" s="4"/>
      <c r="V108" s="4"/>
      <c r="W108" s="4"/>
      <c r="X108" s="4"/>
      <c r="Y108" s="4"/>
      <c r="Z108" s="4"/>
      <c r="AA108" s="4"/>
      <c r="AB108" s="4"/>
      <c r="AC108" s="2"/>
      <c r="AD108" s="30">
        <f t="shared" si="10"/>
        <v>0</v>
      </c>
      <c r="AE108" s="11">
        <f t="shared" si="11"/>
        <v>9265.1999999999989</v>
      </c>
      <c r="AF108" s="23"/>
    </row>
    <row r="109" spans="2:32" ht="15.75" customHeight="1" x14ac:dyDescent="0.2">
      <c r="B109" s="61"/>
      <c r="C109" s="6"/>
      <c r="D109" s="144"/>
      <c r="E109" s="95"/>
      <c r="F109" s="60"/>
      <c r="G109" s="3"/>
      <c r="H109" s="3"/>
      <c r="I109" s="3"/>
      <c r="J109" s="3"/>
      <c r="K109" s="3"/>
      <c r="L109" s="8">
        <f t="shared" si="9"/>
        <v>0</v>
      </c>
      <c r="M109" s="4"/>
      <c r="N109" s="4"/>
      <c r="O109" s="4"/>
      <c r="P109" s="4"/>
      <c r="Q109" s="4"/>
      <c r="R109" s="4"/>
      <c r="S109" s="4"/>
      <c r="T109" s="4"/>
      <c r="U109" s="4"/>
      <c r="V109" s="4"/>
      <c r="W109" s="4"/>
      <c r="X109" s="4"/>
      <c r="Y109" s="4"/>
      <c r="Z109" s="4"/>
      <c r="AA109" s="4"/>
      <c r="AB109" s="4"/>
      <c r="AC109" s="2"/>
      <c r="AD109" s="30">
        <f t="shared" si="10"/>
        <v>0</v>
      </c>
      <c r="AE109" s="11">
        <f t="shared" si="11"/>
        <v>9265.1999999999989</v>
      </c>
      <c r="AF109" s="23"/>
    </row>
    <row r="110" spans="2:32" ht="15.75" customHeight="1" x14ac:dyDescent="0.2">
      <c r="B110" s="61"/>
      <c r="C110" s="6"/>
      <c r="D110" s="144"/>
      <c r="E110" s="95"/>
      <c r="F110" s="60"/>
      <c r="G110" s="3"/>
      <c r="H110" s="3"/>
      <c r="I110" s="3"/>
      <c r="J110" s="3"/>
      <c r="K110" s="3"/>
      <c r="L110" s="8">
        <f t="shared" si="9"/>
        <v>0</v>
      </c>
      <c r="M110" s="4"/>
      <c r="N110" s="4"/>
      <c r="O110" s="4"/>
      <c r="P110" s="4"/>
      <c r="Q110" s="4"/>
      <c r="R110" s="4"/>
      <c r="S110" s="4"/>
      <c r="T110" s="4"/>
      <c r="U110" s="4"/>
      <c r="V110" s="4"/>
      <c r="W110" s="4"/>
      <c r="X110" s="4"/>
      <c r="Y110" s="4"/>
      <c r="Z110" s="4"/>
      <c r="AA110" s="4"/>
      <c r="AB110" s="4"/>
      <c r="AC110" s="2"/>
      <c r="AD110" s="30">
        <f t="shared" si="10"/>
        <v>0</v>
      </c>
      <c r="AE110" s="11">
        <f t="shared" si="11"/>
        <v>9265.1999999999989</v>
      </c>
      <c r="AF110" s="23"/>
    </row>
    <row r="111" spans="2:32" ht="15.75" customHeight="1" x14ac:dyDescent="0.2">
      <c r="B111" s="61"/>
      <c r="C111" s="6"/>
      <c r="D111" s="144"/>
      <c r="E111" s="95"/>
      <c r="F111" s="60"/>
      <c r="G111" s="3"/>
      <c r="H111" s="3"/>
      <c r="I111" s="3"/>
      <c r="J111" s="3"/>
      <c r="K111" s="3"/>
      <c r="L111" s="8">
        <f t="shared" si="9"/>
        <v>0</v>
      </c>
      <c r="M111" s="4"/>
      <c r="N111" s="4"/>
      <c r="O111" s="4"/>
      <c r="P111" s="4"/>
      <c r="Q111" s="4"/>
      <c r="R111" s="4"/>
      <c r="S111" s="4"/>
      <c r="T111" s="4"/>
      <c r="U111" s="4"/>
      <c r="V111" s="4"/>
      <c r="W111" s="4"/>
      <c r="X111" s="4"/>
      <c r="Y111" s="4"/>
      <c r="Z111" s="4"/>
      <c r="AA111" s="4"/>
      <c r="AB111" s="4"/>
      <c r="AC111" s="2"/>
      <c r="AD111" s="30">
        <f t="shared" si="10"/>
        <v>0</v>
      </c>
      <c r="AE111" s="11">
        <f t="shared" si="11"/>
        <v>9265.1999999999989</v>
      </c>
      <c r="AF111" s="23"/>
    </row>
    <row r="112" spans="2:32" ht="15.75" customHeight="1" x14ac:dyDescent="0.2">
      <c r="B112" s="61"/>
      <c r="C112" s="6"/>
      <c r="D112" s="144"/>
      <c r="E112" s="95"/>
      <c r="F112" s="60"/>
      <c r="G112" s="3"/>
      <c r="H112" s="3"/>
      <c r="I112" s="3"/>
      <c r="J112" s="3"/>
      <c r="K112" s="3"/>
      <c r="L112" s="8">
        <f t="shared" si="9"/>
        <v>0</v>
      </c>
      <c r="M112" s="4"/>
      <c r="N112" s="4"/>
      <c r="O112" s="4"/>
      <c r="P112" s="4"/>
      <c r="Q112" s="4"/>
      <c r="R112" s="4"/>
      <c r="S112" s="4"/>
      <c r="T112" s="4"/>
      <c r="U112" s="4"/>
      <c r="V112" s="4"/>
      <c r="W112" s="4"/>
      <c r="X112" s="4"/>
      <c r="Y112" s="4"/>
      <c r="Z112" s="4"/>
      <c r="AA112" s="4"/>
      <c r="AB112" s="4"/>
      <c r="AC112" s="2"/>
      <c r="AD112" s="30">
        <f t="shared" si="10"/>
        <v>0</v>
      </c>
      <c r="AE112" s="11">
        <f t="shared" si="11"/>
        <v>9265.1999999999989</v>
      </c>
      <c r="AF112" s="23"/>
    </row>
    <row r="113" spans="2:32" ht="15.75" customHeight="1" x14ac:dyDescent="0.2">
      <c r="B113" s="61"/>
      <c r="C113" s="6"/>
      <c r="D113" s="144"/>
      <c r="E113" s="95"/>
      <c r="F113" s="60"/>
      <c r="G113" s="3"/>
      <c r="H113" s="3"/>
      <c r="I113" s="3"/>
      <c r="J113" s="3"/>
      <c r="K113" s="3"/>
      <c r="L113" s="8">
        <f t="shared" si="9"/>
        <v>0</v>
      </c>
      <c r="M113" s="4"/>
      <c r="N113" s="4"/>
      <c r="O113" s="4"/>
      <c r="P113" s="4"/>
      <c r="Q113" s="4"/>
      <c r="R113" s="4"/>
      <c r="S113" s="4"/>
      <c r="T113" s="4"/>
      <c r="U113" s="4"/>
      <c r="V113" s="4"/>
      <c r="W113" s="4"/>
      <c r="X113" s="4"/>
      <c r="Y113" s="4"/>
      <c r="Z113" s="4"/>
      <c r="AA113" s="4"/>
      <c r="AB113" s="4"/>
      <c r="AC113" s="2"/>
      <c r="AD113" s="30">
        <f t="shared" si="10"/>
        <v>0</v>
      </c>
      <c r="AE113" s="11">
        <f t="shared" si="11"/>
        <v>9265.1999999999989</v>
      </c>
      <c r="AF113" s="23"/>
    </row>
    <row r="114" spans="2:32" ht="15.75" customHeight="1" x14ac:dyDescent="0.2">
      <c r="B114" s="61"/>
      <c r="C114" s="6"/>
      <c r="D114" s="144"/>
      <c r="E114" s="95"/>
      <c r="F114" s="60"/>
      <c r="G114" s="3"/>
      <c r="H114" s="3"/>
      <c r="I114" s="3"/>
      <c r="J114" s="3"/>
      <c r="K114" s="3"/>
      <c r="L114" s="8">
        <f t="shared" si="9"/>
        <v>0</v>
      </c>
      <c r="M114" s="4"/>
      <c r="N114" s="4"/>
      <c r="O114" s="4"/>
      <c r="P114" s="4"/>
      <c r="Q114" s="4"/>
      <c r="R114" s="4"/>
      <c r="S114" s="4"/>
      <c r="T114" s="4"/>
      <c r="U114" s="4"/>
      <c r="V114" s="4"/>
      <c r="W114" s="4"/>
      <c r="X114" s="4"/>
      <c r="Y114" s="4"/>
      <c r="Z114" s="4"/>
      <c r="AA114" s="4"/>
      <c r="AB114" s="4"/>
      <c r="AC114" s="2"/>
      <c r="AD114" s="30">
        <f t="shared" si="10"/>
        <v>0</v>
      </c>
      <c r="AE114" s="11">
        <f t="shared" si="11"/>
        <v>9265.1999999999989</v>
      </c>
      <c r="AF114" s="23"/>
    </row>
    <row r="115" spans="2:32" ht="15.75" customHeight="1" x14ac:dyDescent="0.2">
      <c r="B115" s="61"/>
      <c r="C115" s="6"/>
      <c r="D115" s="144"/>
      <c r="E115" s="95"/>
      <c r="F115" s="60"/>
      <c r="G115" s="3"/>
      <c r="H115" s="3"/>
      <c r="I115" s="3"/>
      <c r="J115" s="3"/>
      <c r="K115" s="3"/>
      <c r="L115" s="8">
        <f t="shared" si="9"/>
        <v>0</v>
      </c>
      <c r="M115" s="4"/>
      <c r="N115" s="4"/>
      <c r="O115" s="4"/>
      <c r="P115" s="4"/>
      <c r="Q115" s="4"/>
      <c r="R115" s="4"/>
      <c r="S115" s="4"/>
      <c r="T115" s="4"/>
      <c r="U115" s="4"/>
      <c r="V115" s="4"/>
      <c r="W115" s="4"/>
      <c r="X115" s="4"/>
      <c r="Y115" s="4"/>
      <c r="Z115" s="4"/>
      <c r="AA115" s="4"/>
      <c r="AB115" s="4"/>
      <c r="AC115" s="2"/>
      <c r="AD115" s="30">
        <f t="shared" si="10"/>
        <v>0</v>
      </c>
      <c r="AE115" s="11">
        <f t="shared" si="11"/>
        <v>9265.1999999999989</v>
      </c>
      <c r="AF115" s="23"/>
    </row>
    <row r="116" spans="2:32" ht="15.75" customHeight="1" x14ac:dyDescent="0.2">
      <c r="B116" s="61"/>
      <c r="C116" s="6"/>
      <c r="D116" s="144"/>
      <c r="E116" s="95"/>
      <c r="F116" s="60"/>
      <c r="G116" s="3"/>
      <c r="H116" s="3"/>
      <c r="I116" s="3"/>
      <c r="J116" s="3"/>
      <c r="K116" s="3"/>
      <c r="L116" s="8">
        <f t="shared" si="9"/>
        <v>0</v>
      </c>
      <c r="M116" s="4"/>
      <c r="N116" s="4"/>
      <c r="O116" s="4"/>
      <c r="P116" s="4"/>
      <c r="Q116" s="4"/>
      <c r="R116" s="4"/>
      <c r="S116" s="4"/>
      <c r="T116" s="4"/>
      <c r="U116" s="4"/>
      <c r="V116" s="4"/>
      <c r="W116" s="4"/>
      <c r="X116" s="4"/>
      <c r="Y116" s="4"/>
      <c r="Z116" s="4"/>
      <c r="AA116" s="4"/>
      <c r="AB116" s="4"/>
      <c r="AC116" s="2"/>
      <c r="AD116" s="30">
        <f t="shared" si="10"/>
        <v>0</v>
      </c>
      <c r="AE116" s="11">
        <f t="shared" si="11"/>
        <v>9265.1999999999989</v>
      </c>
      <c r="AF116" s="23"/>
    </row>
    <row r="117" spans="2:32" ht="15.75" customHeight="1" x14ac:dyDescent="0.2">
      <c r="B117" s="61"/>
      <c r="C117" s="6"/>
      <c r="D117" s="144"/>
      <c r="E117" s="95"/>
      <c r="F117" s="60"/>
      <c r="G117" s="3"/>
      <c r="H117" s="3"/>
      <c r="I117" s="3"/>
      <c r="J117" s="3"/>
      <c r="K117" s="3"/>
      <c r="L117" s="8">
        <f t="shared" si="9"/>
        <v>0</v>
      </c>
      <c r="M117" s="4"/>
      <c r="N117" s="4"/>
      <c r="O117" s="4"/>
      <c r="P117" s="4"/>
      <c r="Q117" s="4"/>
      <c r="R117" s="4"/>
      <c r="S117" s="4"/>
      <c r="T117" s="4"/>
      <c r="U117" s="4"/>
      <c r="V117" s="4"/>
      <c r="W117" s="4"/>
      <c r="X117" s="4"/>
      <c r="Y117" s="4"/>
      <c r="Z117" s="4"/>
      <c r="AA117" s="4"/>
      <c r="AB117" s="4"/>
      <c r="AC117" s="2"/>
      <c r="AD117" s="30">
        <f t="shared" si="10"/>
        <v>0</v>
      </c>
      <c r="AE117" s="11">
        <f t="shared" si="11"/>
        <v>9265.1999999999989</v>
      </c>
      <c r="AF117" s="23"/>
    </row>
    <row r="118" spans="2:32" ht="15.75" customHeight="1" x14ac:dyDescent="0.2">
      <c r="B118" s="61"/>
      <c r="C118" s="6"/>
      <c r="D118" s="144"/>
      <c r="E118" s="95"/>
      <c r="F118" s="60"/>
      <c r="G118" s="3"/>
      <c r="H118" s="3"/>
      <c r="I118" s="3"/>
      <c r="J118" s="3"/>
      <c r="K118" s="3"/>
      <c r="L118" s="8">
        <f t="shared" si="9"/>
        <v>0</v>
      </c>
      <c r="M118" s="4"/>
      <c r="N118" s="4"/>
      <c r="O118" s="4"/>
      <c r="P118" s="4"/>
      <c r="Q118" s="4"/>
      <c r="R118" s="4"/>
      <c r="S118" s="4"/>
      <c r="T118" s="4"/>
      <c r="U118" s="4"/>
      <c r="V118" s="4"/>
      <c r="W118" s="4"/>
      <c r="X118" s="4"/>
      <c r="Y118" s="4"/>
      <c r="Z118" s="4"/>
      <c r="AA118" s="4"/>
      <c r="AB118" s="4"/>
      <c r="AC118" s="2"/>
      <c r="AD118" s="30">
        <f t="shared" si="10"/>
        <v>0</v>
      </c>
      <c r="AE118" s="11">
        <f t="shared" si="11"/>
        <v>9265.1999999999989</v>
      </c>
      <c r="AF118" s="23"/>
    </row>
    <row r="119" spans="2:32" ht="15.75" customHeight="1" x14ac:dyDescent="0.2">
      <c r="B119" s="61"/>
      <c r="C119" s="6"/>
      <c r="D119" s="144"/>
      <c r="E119" s="95"/>
      <c r="F119" s="60"/>
      <c r="G119" s="3"/>
      <c r="H119" s="3"/>
      <c r="I119" s="3"/>
      <c r="J119" s="3"/>
      <c r="K119" s="3"/>
      <c r="L119" s="8">
        <f t="shared" si="9"/>
        <v>0</v>
      </c>
      <c r="M119" s="4"/>
      <c r="N119" s="4"/>
      <c r="O119" s="4"/>
      <c r="P119" s="4"/>
      <c r="Q119" s="4"/>
      <c r="R119" s="4"/>
      <c r="S119" s="4"/>
      <c r="T119" s="4"/>
      <c r="U119" s="4"/>
      <c r="V119" s="4"/>
      <c r="W119" s="4"/>
      <c r="X119" s="4"/>
      <c r="Y119" s="4"/>
      <c r="Z119" s="4"/>
      <c r="AA119" s="4"/>
      <c r="AB119" s="4"/>
      <c r="AC119" s="2"/>
      <c r="AD119" s="30">
        <f t="shared" si="10"/>
        <v>0</v>
      </c>
      <c r="AE119" s="11">
        <f t="shared" si="11"/>
        <v>9265.1999999999989</v>
      </c>
      <c r="AF119" s="23"/>
    </row>
    <row r="120" spans="2:32" ht="15.75" customHeight="1" x14ac:dyDescent="0.2">
      <c r="B120" s="61"/>
      <c r="C120" s="6"/>
      <c r="D120" s="144"/>
      <c r="E120" s="95"/>
      <c r="F120" s="60"/>
      <c r="G120" s="3"/>
      <c r="H120" s="3"/>
      <c r="I120" s="3"/>
      <c r="J120" s="3"/>
      <c r="K120" s="3"/>
      <c r="L120" s="8">
        <f t="shared" si="9"/>
        <v>0</v>
      </c>
      <c r="M120" s="4"/>
      <c r="N120" s="4"/>
      <c r="O120" s="4"/>
      <c r="P120" s="4"/>
      <c r="Q120" s="4"/>
      <c r="R120" s="4"/>
      <c r="S120" s="4"/>
      <c r="T120" s="4"/>
      <c r="U120" s="4"/>
      <c r="V120" s="4"/>
      <c r="W120" s="4"/>
      <c r="X120" s="4"/>
      <c r="Y120" s="4"/>
      <c r="Z120" s="4"/>
      <c r="AA120" s="4"/>
      <c r="AB120" s="4"/>
      <c r="AC120" s="2"/>
      <c r="AD120" s="30">
        <f t="shared" si="10"/>
        <v>0</v>
      </c>
      <c r="AE120" s="11">
        <f t="shared" si="11"/>
        <v>9265.1999999999989</v>
      </c>
      <c r="AF120" s="23"/>
    </row>
    <row r="121" spans="2:32" ht="15.75" customHeight="1" x14ac:dyDescent="0.2">
      <c r="B121" s="61"/>
      <c r="C121" s="6"/>
      <c r="D121" s="144"/>
      <c r="E121" s="95"/>
      <c r="F121" s="60"/>
      <c r="G121" s="3"/>
      <c r="H121" s="3"/>
      <c r="I121" s="3"/>
      <c r="J121" s="3"/>
      <c r="K121" s="3"/>
      <c r="L121" s="8">
        <f t="shared" si="9"/>
        <v>0</v>
      </c>
      <c r="M121" s="4"/>
      <c r="N121" s="4"/>
      <c r="O121" s="4"/>
      <c r="P121" s="4"/>
      <c r="Q121" s="4"/>
      <c r="R121" s="4"/>
      <c r="S121" s="4"/>
      <c r="T121" s="4"/>
      <c r="U121" s="4"/>
      <c r="V121" s="4"/>
      <c r="W121" s="4"/>
      <c r="X121" s="4"/>
      <c r="Y121" s="4"/>
      <c r="Z121" s="4"/>
      <c r="AA121" s="4"/>
      <c r="AB121" s="4"/>
      <c r="AC121" s="2"/>
      <c r="AD121" s="30">
        <f t="shared" si="10"/>
        <v>0</v>
      </c>
      <c r="AE121" s="11">
        <f t="shared" si="11"/>
        <v>9265.1999999999989</v>
      </c>
      <c r="AF121" s="23"/>
    </row>
    <row r="122" spans="2:32" ht="15.75" customHeight="1" x14ac:dyDescent="0.2">
      <c r="B122" s="61"/>
      <c r="C122" s="6"/>
      <c r="D122" s="144"/>
      <c r="E122" s="95"/>
      <c r="F122" s="60"/>
      <c r="G122" s="3"/>
      <c r="H122" s="3"/>
      <c r="I122" s="3"/>
      <c r="J122" s="3"/>
      <c r="K122" s="3"/>
      <c r="L122" s="8">
        <f t="shared" si="9"/>
        <v>0</v>
      </c>
      <c r="M122" s="4"/>
      <c r="N122" s="4"/>
      <c r="O122" s="4"/>
      <c r="P122" s="4"/>
      <c r="Q122" s="4"/>
      <c r="R122" s="4"/>
      <c r="S122" s="4"/>
      <c r="T122" s="4"/>
      <c r="U122" s="4"/>
      <c r="V122" s="4"/>
      <c r="W122" s="4"/>
      <c r="X122" s="4"/>
      <c r="Y122" s="4"/>
      <c r="Z122" s="4"/>
      <c r="AA122" s="4"/>
      <c r="AB122" s="4"/>
      <c r="AC122" s="2"/>
      <c r="AD122" s="30"/>
      <c r="AE122" s="11">
        <f t="shared" si="11"/>
        <v>9265.1999999999989</v>
      </c>
      <c r="AF122" s="23"/>
    </row>
    <row r="123" spans="2:32" ht="15.75" customHeight="1" x14ac:dyDescent="0.2">
      <c r="B123" s="61"/>
      <c r="C123" s="6"/>
      <c r="D123" s="144"/>
      <c r="E123" s="95"/>
      <c r="F123" s="60"/>
      <c r="G123" s="3"/>
      <c r="H123" s="3"/>
      <c r="I123" s="3"/>
      <c r="J123" s="3"/>
      <c r="K123" s="3"/>
      <c r="L123" s="8">
        <f t="shared" si="9"/>
        <v>0</v>
      </c>
      <c r="M123" s="4"/>
      <c r="N123" s="4"/>
      <c r="O123" s="4"/>
      <c r="P123" s="4"/>
      <c r="Q123" s="4"/>
      <c r="R123" s="4"/>
      <c r="S123" s="4"/>
      <c r="T123" s="4"/>
      <c r="U123" s="4"/>
      <c r="V123" s="4"/>
      <c r="W123" s="4"/>
      <c r="X123" s="4"/>
      <c r="Y123" s="4"/>
      <c r="Z123" s="4"/>
      <c r="AA123" s="4"/>
      <c r="AB123" s="4"/>
      <c r="AC123" s="2"/>
      <c r="AD123" s="30"/>
      <c r="AE123" s="11">
        <f t="shared" si="11"/>
        <v>9265.1999999999989</v>
      </c>
      <c r="AF123" s="23"/>
    </row>
    <row r="124" spans="2:32" ht="15.75" customHeight="1" x14ac:dyDescent="0.2">
      <c r="B124" s="61"/>
      <c r="C124" s="6"/>
      <c r="D124" s="144"/>
      <c r="E124" s="95"/>
      <c r="F124" s="60"/>
      <c r="G124" s="3"/>
      <c r="H124" s="3"/>
      <c r="I124" s="3"/>
      <c r="J124" s="3"/>
      <c r="K124" s="3"/>
      <c r="L124" s="8">
        <f t="shared" si="9"/>
        <v>0</v>
      </c>
      <c r="M124" s="4"/>
      <c r="N124" s="4"/>
      <c r="O124" s="4"/>
      <c r="P124" s="4"/>
      <c r="Q124" s="4"/>
      <c r="R124" s="4"/>
      <c r="S124" s="4"/>
      <c r="T124" s="4"/>
      <c r="U124" s="4"/>
      <c r="V124" s="4"/>
      <c r="W124" s="4"/>
      <c r="X124" s="4"/>
      <c r="Y124" s="4"/>
      <c r="Z124" s="4"/>
      <c r="AA124" s="4"/>
      <c r="AB124" s="4"/>
      <c r="AC124" s="2"/>
      <c r="AD124" s="30"/>
      <c r="AE124" s="11">
        <f t="shared" si="11"/>
        <v>9265.1999999999989</v>
      </c>
      <c r="AF124" s="23"/>
    </row>
    <row r="125" spans="2:32" ht="15.75" customHeight="1" thickBot="1" x14ac:dyDescent="0.25">
      <c r="B125" s="61"/>
      <c r="C125" s="6"/>
      <c r="D125" s="144"/>
      <c r="E125" s="95"/>
      <c r="F125" s="60"/>
      <c r="G125" s="3"/>
      <c r="H125" s="3"/>
      <c r="I125" s="3"/>
      <c r="J125" s="3"/>
      <c r="K125" s="3"/>
      <c r="L125" s="8">
        <f t="shared" si="9"/>
        <v>0</v>
      </c>
      <c r="M125" s="4"/>
      <c r="N125" s="4"/>
      <c r="O125" s="4"/>
      <c r="P125" s="4"/>
      <c r="Q125" s="4"/>
      <c r="R125" s="4"/>
      <c r="S125" s="4"/>
      <c r="T125" s="4"/>
      <c r="U125" s="4"/>
      <c r="V125" s="4"/>
      <c r="W125" s="4"/>
      <c r="X125" s="4"/>
      <c r="Y125" s="4"/>
      <c r="Z125" s="4"/>
      <c r="AA125" s="4"/>
      <c r="AB125" s="4"/>
      <c r="AC125" s="2"/>
      <c r="AD125" s="30">
        <f>SUM(M125:AC125)</f>
        <v>0</v>
      </c>
      <c r="AE125" s="11">
        <f t="shared" si="11"/>
        <v>9265.1999999999989</v>
      </c>
      <c r="AF125" s="23"/>
    </row>
    <row r="126" spans="2:32" ht="18" customHeight="1" thickBot="1" x14ac:dyDescent="0.25">
      <c r="B126" s="13"/>
      <c r="C126" s="14" t="s">
        <v>36</v>
      </c>
      <c r="D126" s="15"/>
      <c r="E126" s="15"/>
      <c r="F126" s="18">
        <f>SUM(F4:F125)</f>
        <v>0</v>
      </c>
      <c r="G126" s="18">
        <f>SUM(G4:G125)</f>
        <v>2000</v>
      </c>
      <c r="H126" s="18">
        <f>SUM(H4:H125)</f>
        <v>65</v>
      </c>
      <c r="I126" s="18">
        <f t="shared" ref="I126:K126" si="12">SUM(I4:I125)</f>
        <v>0</v>
      </c>
      <c r="J126" s="18">
        <f t="shared" si="12"/>
        <v>0</v>
      </c>
      <c r="K126" s="18">
        <f t="shared" si="12"/>
        <v>90</v>
      </c>
      <c r="L126" s="62">
        <f>SUM(L5:L125)</f>
        <v>2155</v>
      </c>
      <c r="M126" s="18">
        <f t="shared" ref="M126:AC126" si="13">SUM(M4:M125)</f>
        <v>7.19</v>
      </c>
      <c r="N126" s="18">
        <f t="shared" si="13"/>
        <v>0</v>
      </c>
      <c r="O126" s="18">
        <f t="shared" si="13"/>
        <v>0</v>
      </c>
      <c r="P126" s="18">
        <f t="shared" si="13"/>
        <v>0</v>
      </c>
      <c r="Q126" s="18">
        <f t="shared" si="13"/>
        <v>0</v>
      </c>
      <c r="R126" s="18">
        <f t="shared" si="13"/>
        <v>0</v>
      </c>
      <c r="S126" s="18">
        <f t="shared" si="13"/>
        <v>8</v>
      </c>
      <c r="T126" s="18">
        <f t="shared" si="13"/>
        <v>0</v>
      </c>
      <c r="U126" s="18">
        <f t="shared" si="13"/>
        <v>0</v>
      </c>
      <c r="V126" s="18">
        <f t="shared" si="13"/>
        <v>0</v>
      </c>
      <c r="W126" s="18">
        <f t="shared" si="13"/>
        <v>125</v>
      </c>
      <c r="X126" s="18">
        <f t="shared" si="13"/>
        <v>0</v>
      </c>
      <c r="Y126" s="18">
        <f t="shared" si="13"/>
        <v>1921.2</v>
      </c>
      <c r="Z126" s="18">
        <f t="shared" si="13"/>
        <v>0</v>
      </c>
      <c r="AA126" s="18">
        <f t="shared" si="13"/>
        <v>0</v>
      </c>
      <c r="AB126" s="18">
        <f t="shared" si="13"/>
        <v>0</v>
      </c>
      <c r="AC126" s="16">
        <f t="shared" si="13"/>
        <v>0</v>
      </c>
      <c r="AD126" s="18">
        <f>SUM(AD4:AD125)</f>
        <v>2061.39</v>
      </c>
      <c r="AE126" s="12"/>
      <c r="AF126" s="19"/>
    </row>
    <row r="127" spans="2:32" ht="15.75" customHeight="1" thickTop="1" thickBot="1" x14ac:dyDescent="0.25">
      <c r="AD127" s="146"/>
      <c r="AE127" s="12">
        <f>AE125</f>
        <v>9265.1999999999989</v>
      </c>
    </row>
    <row r="128" spans="2:32" ht="15.75" customHeight="1" thickTop="1" x14ac:dyDescent="0.2"/>
  </sheetData>
  <mergeCells count="7">
    <mergeCell ref="AD2:AD3"/>
    <mergeCell ref="AE2:AE3"/>
    <mergeCell ref="B2:E2"/>
    <mergeCell ref="L2:L3"/>
    <mergeCell ref="F1:L1"/>
    <mergeCell ref="M2:AB2"/>
    <mergeCell ref="F2:K2"/>
  </mergeCells>
  <phoneticPr fontId="0" type="noConversion"/>
  <dataValidations count="1">
    <dataValidation type="list" allowBlank="1" showInputMessage="1" showErrorMessage="1" sqref="AF4:AF125">
      <formula1>Reconciled</formula1>
    </dataValidation>
  </dataValidations>
  <pageMargins left="0.35433070866141703" right="0.35433070866141703" top="0" bottom="0" header="0.14000000000000001" footer="0.24"/>
  <pageSetup paperSize="9" scale="29" fitToWidth="0" orientation="landscape" r:id="rId1"/>
  <headerFooter alignWithMargins="0"/>
  <ignoredErrors>
    <ignoredError sqref="L126"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indexed="41"/>
    <pageSetUpPr fitToPage="1"/>
  </sheetPr>
  <dimension ref="B1:AF128"/>
  <sheetViews>
    <sheetView windowProtection="1" showGridLines="0" showZeros="0" zoomScale="80" workbookViewId="0">
      <pane xSplit="5" ySplit="4" topLeftCell="AA5" activePane="bottomRight" state="frozen"/>
      <selection pane="topRight" activeCell="E1" sqref="E1"/>
      <selection pane="bottomLeft" activeCell="A5" sqref="A5"/>
      <selection pane="bottomRight" activeCell="AE7" sqref="AE7"/>
    </sheetView>
  </sheetViews>
  <sheetFormatPr defaultRowHeight="15.75" customHeight="1" x14ac:dyDescent="0.2"/>
  <cols>
    <col min="1" max="1" width="2.42578125" customWidth="1"/>
    <col min="2" max="2" width="9.5703125" customWidth="1"/>
    <col min="3" max="3" width="21.7109375" customWidth="1"/>
    <col min="4" max="4" width="8.7109375" customWidth="1"/>
    <col min="5" max="5" width="6.28515625" customWidth="1"/>
    <col min="6" max="11" width="12.28515625" customWidth="1"/>
    <col min="12" max="12" width="13.140625" style="1" bestFit="1" customWidth="1"/>
    <col min="13" max="28" width="12.28515625" customWidth="1"/>
    <col min="29" max="29" width="17" customWidth="1"/>
    <col min="30" max="31" width="22.7109375" style="1" customWidth="1"/>
    <col min="32" max="32" width="22.7109375" customWidth="1"/>
  </cols>
  <sheetData>
    <row r="1" spans="2:32" ht="21" customHeight="1" thickBot="1" x14ac:dyDescent="0.35">
      <c r="B1" s="132" t="s">
        <v>16</v>
      </c>
      <c r="C1" s="26"/>
      <c r="D1" s="26"/>
      <c r="E1" s="5"/>
      <c r="F1" s="187" t="s">
        <v>56</v>
      </c>
      <c r="G1" s="187"/>
      <c r="H1" s="187"/>
      <c r="I1" s="187"/>
      <c r="J1" s="187"/>
      <c r="K1" s="187"/>
      <c r="L1" s="187"/>
      <c r="N1" s="27"/>
      <c r="O1" s="27"/>
      <c r="P1" s="27"/>
      <c r="Q1" s="27"/>
      <c r="R1" s="27"/>
      <c r="S1" s="27"/>
      <c r="T1" s="27"/>
      <c r="U1" s="27"/>
      <c r="V1" s="27"/>
      <c r="W1" s="27"/>
      <c r="X1" s="27"/>
      <c r="Y1" s="27"/>
      <c r="Z1" s="27"/>
      <c r="AA1" s="27"/>
      <c r="AB1" s="27"/>
      <c r="AC1" s="77"/>
      <c r="AD1" s="27"/>
      <c r="AE1"/>
    </row>
    <row r="2" spans="2:32" s="33" customFormat="1" ht="20.25" customHeight="1" thickTop="1" x14ac:dyDescent="0.25">
      <c r="B2" s="183" t="s">
        <v>0</v>
      </c>
      <c r="C2" s="184"/>
      <c r="D2" s="184"/>
      <c r="E2" s="184"/>
      <c r="F2" s="192" t="s">
        <v>5</v>
      </c>
      <c r="G2" s="178"/>
      <c r="H2" s="178"/>
      <c r="I2" s="178"/>
      <c r="J2" s="178"/>
      <c r="K2" s="189"/>
      <c r="L2" s="190" t="s">
        <v>4</v>
      </c>
      <c r="M2" s="193" t="s">
        <v>10</v>
      </c>
      <c r="N2" s="178"/>
      <c r="O2" s="178"/>
      <c r="P2" s="178"/>
      <c r="Q2" s="178"/>
      <c r="R2" s="178"/>
      <c r="S2" s="178"/>
      <c r="T2" s="178"/>
      <c r="U2" s="178"/>
      <c r="V2" s="178"/>
      <c r="W2" s="178"/>
      <c r="X2" s="178"/>
      <c r="Y2" s="178"/>
      <c r="Z2" s="178"/>
      <c r="AA2" s="178"/>
      <c r="AB2" s="178"/>
      <c r="AC2" s="55" t="s">
        <v>48</v>
      </c>
      <c r="AD2" s="190" t="s">
        <v>50</v>
      </c>
      <c r="AE2" s="185" t="s">
        <v>6</v>
      </c>
      <c r="AF2" s="32"/>
    </row>
    <row r="3" spans="2:32" s="86" customFormat="1" ht="32.25" customHeight="1" thickBot="1" x14ac:dyDescent="0.25">
      <c r="B3" s="80" t="s">
        <v>1</v>
      </c>
      <c r="C3" s="81" t="s">
        <v>2</v>
      </c>
      <c r="D3" s="82" t="s">
        <v>70</v>
      </c>
      <c r="E3" s="82" t="s">
        <v>59</v>
      </c>
      <c r="F3" s="92" t="s">
        <v>57</v>
      </c>
      <c r="G3" s="93" t="s">
        <v>61</v>
      </c>
      <c r="H3" s="93" t="s">
        <v>60</v>
      </c>
      <c r="I3" s="93" t="s">
        <v>72</v>
      </c>
      <c r="J3" s="93" t="s">
        <v>221</v>
      </c>
      <c r="K3" s="93" t="s">
        <v>77</v>
      </c>
      <c r="L3" s="191" t="s">
        <v>4</v>
      </c>
      <c r="M3" s="93" t="s">
        <v>58</v>
      </c>
      <c r="N3" s="93" t="s">
        <v>62</v>
      </c>
      <c r="O3" s="93" t="s">
        <v>63</v>
      </c>
      <c r="P3" s="93" t="s">
        <v>64</v>
      </c>
      <c r="Q3" s="93" t="s">
        <v>65</v>
      </c>
      <c r="R3" s="93" t="s">
        <v>66</v>
      </c>
      <c r="S3" s="93" t="s">
        <v>67</v>
      </c>
      <c r="T3" s="93" t="s">
        <v>68</v>
      </c>
      <c r="U3" s="93" t="s">
        <v>73</v>
      </c>
      <c r="V3" s="93" t="s">
        <v>74</v>
      </c>
      <c r="W3" s="93" t="s">
        <v>75</v>
      </c>
      <c r="X3" s="93" t="s">
        <v>22</v>
      </c>
      <c r="Y3" s="93" t="str">
        <f>Control!W9</f>
        <v>Misc</v>
      </c>
      <c r="Z3" s="93" t="str">
        <f>Control!X9</f>
        <v>Misc</v>
      </c>
      <c r="AA3" s="93" t="str">
        <f>Control!Y9</f>
        <v>Misc</v>
      </c>
      <c r="AB3" s="93" t="str">
        <f>Control!Z9</f>
        <v>VAT</v>
      </c>
      <c r="AC3" s="83" t="str">
        <f>Control!AA9</f>
        <v>Asset Purchases</v>
      </c>
      <c r="AD3" s="191"/>
      <c r="AE3" s="186"/>
      <c r="AF3" s="85" t="s">
        <v>21</v>
      </c>
    </row>
    <row r="4" spans="2:32" s="1" customFormat="1" ht="15.75" customHeight="1" thickTop="1" thickBot="1" x14ac:dyDescent="0.25">
      <c r="B4" s="61">
        <v>43739</v>
      </c>
      <c r="C4" s="75" t="s">
        <v>35</v>
      </c>
      <c r="D4" s="143"/>
      <c r="E4" s="76"/>
      <c r="F4" s="28"/>
      <c r="G4" s="29"/>
      <c r="H4" s="29"/>
      <c r="I4" s="29"/>
      <c r="J4" s="29"/>
      <c r="K4" s="29"/>
      <c r="L4" s="7"/>
      <c r="M4" s="22"/>
      <c r="N4" s="22"/>
      <c r="O4" s="22"/>
      <c r="P4" s="22"/>
      <c r="Q4" s="22"/>
      <c r="R4" s="22"/>
      <c r="S4" s="22"/>
      <c r="T4" s="22"/>
      <c r="U4" s="22"/>
      <c r="V4" s="22"/>
      <c r="W4" s="22"/>
      <c r="X4" s="22"/>
      <c r="Y4" s="21"/>
      <c r="Z4" s="22"/>
      <c r="AA4" s="22"/>
      <c r="AB4" s="22"/>
      <c r="AC4" s="20"/>
      <c r="AD4" s="147" t="s">
        <v>35</v>
      </c>
      <c r="AE4" s="31">
        <f>Sep!AE127</f>
        <v>9265.1999999999989</v>
      </c>
      <c r="AF4" s="23"/>
    </row>
    <row r="5" spans="2:32" ht="15.75" customHeight="1" thickTop="1" x14ac:dyDescent="0.2">
      <c r="B5" s="61">
        <v>43739</v>
      </c>
      <c r="C5" s="6" t="s">
        <v>186</v>
      </c>
      <c r="D5" s="144"/>
      <c r="E5" s="95"/>
      <c r="F5" s="60"/>
      <c r="G5" s="3"/>
      <c r="H5" s="3">
        <v>65</v>
      </c>
      <c r="I5" s="3"/>
      <c r="J5" s="3"/>
      <c r="K5" s="3"/>
      <c r="L5" s="8">
        <f t="shared" ref="L5:L36" si="0">SUM(F5:K5)</f>
        <v>65</v>
      </c>
      <c r="M5" s="4"/>
      <c r="N5" s="4"/>
      <c r="O5" s="4"/>
      <c r="P5" s="4"/>
      <c r="Q5" s="4"/>
      <c r="R5" s="4"/>
      <c r="S5" s="4"/>
      <c r="T5" s="4"/>
      <c r="U5" s="4"/>
      <c r="V5" s="4"/>
      <c r="W5" s="4"/>
      <c r="X5" s="4"/>
      <c r="Y5" s="4"/>
      <c r="Z5" s="4"/>
      <c r="AA5" s="4"/>
      <c r="AB5" s="4"/>
      <c r="AC5" s="2"/>
      <c r="AD5" s="30">
        <f t="shared" ref="AD5:AD36" si="1">SUM(M5:AC5)</f>
        <v>0</v>
      </c>
      <c r="AE5" s="11">
        <f t="shared" ref="AE5:AE36" si="2">AE4+L5-AD5</f>
        <v>9330.1999999999989</v>
      </c>
      <c r="AF5" s="173"/>
    </row>
    <row r="6" spans="2:32" ht="15.75" customHeight="1" x14ac:dyDescent="0.2">
      <c r="B6" s="61">
        <v>43739</v>
      </c>
      <c r="C6" s="6" t="s">
        <v>184</v>
      </c>
      <c r="D6" s="144"/>
      <c r="E6" s="95"/>
      <c r="F6" s="60"/>
      <c r="G6" s="3"/>
      <c r="H6" s="3"/>
      <c r="I6" s="3"/>
      <c r="J6" s="3"/>
      <c r="K6" s="3"/>
      <c r="L6" s="8">
        <f t="shared" si="0"/>
        <v>0</v>
      </c>
      <c r="M6" s="4"/>
      <c r="N6" s="4"/>
      <c r="O6" s="4"/>
      <c r="P6" s="4"/>
      <c r="Q6" s="4"/>
      <c r="R6" s="4"/>
      <c r="S6" s="4"/>
      <c r="T6" s="4"/>
      <c r="U6" s="4"/>
      <c r="V6" s="4"/>
      <c r="W6" s="4">
        <v>125</v>
      </c>
      <c r="X6" s="4"/>
      <c r="Y6" s="4"/>
      <c r="Z6" s="4"/>
      <c r="AA6" s="4"/>
      <c r="AB6" s="4"/>
      <c r="AC6" s="2"/>
      <c r="AD6" s="30">
        <f t="shared" si="1"/>
        <v>125</v>
      </c>
      <c r="AE6" s="11">
        <f t="shared" si="2"/>
        <v>9205.1999999999989</v>
      </c>
      <c r="AF6" s="23"/>
    </row>
    <row r="7" spans="2:32" ht="15.75" customHeight="1" x14ac:dyDescent="0.2">
      <c r="B7" s="61">
        <v>43740</v>
      </c>
      <c r="C7" s="6" t="s">
        <v>231</v>
      </c>
      <c r="D7" s="144"/>
      <c r="E7" s="95">
        <v>537</v>
      </c>
      <c r="F7" s="60"/>
      <c r="G7" s="3"/>
      <c r="H7" s="3"/>
      <c r="I7" s="3"/>
      <c r="J7" s="3"/>
      <c r="K7" s="3"/>
      <c r="L7" s="8">
        <f t="shared" si="0"/>
        <v>0</v>
      </c>
      <c r="M7" s="4"/>
      <c r="N7" s="4"/>
      <c r="O7" s="4"/>
      <c r="P7" s="4"/>
      <c r="Q7" s="4"/>
      <c r="R7" s="4"/>
      <c r="S7" s="4"/>
      <c r="T7" s="4">
        <v>161.78</v>
      </c>
      <c r="U7" s="4"/>
      <c r="V7" s="4"/>
      <c r="W7" s="4"/>
      <c r="X7" s="4"/>
      <c r="Y7" s="4"/>
      <c r="Z7" s="4"/>
      <c r="AA7" s="4"/>
      <c r="AB7" s="4"/>
      <c r="AC7" s="2"/>
      <c r="AD7" s="30">
        <f t="shared" si="1"/>
        <v>161.78</v>
      </c>
      <c r="AE7" s="11">
        <f t="shared" si="2"/>
        <v>9043.4199999999983</v>
      </c>
      <c r="AF7" s="173"/>
    </row>
    <row r="8" spans="2:32" ht="15.75" customHeight="1" x14ac:dyDescent="0.2">
      <c r="B8" s="61"/>
      <c r="C8" s="6"/>
      <c r="D8" s="144"/>
      <c r="E8" s="95"/>
      <c r="F8" s="60"/>
      <c r="G8" s="3"/>
      <c r="H8" s="3"/>
      <c r="I8" s="3"/>
      <c r="J8" s="3"/>
      <c r="K8" s="3"/>
      <c r="L8" s="8">
        <f t="shared" si="0"/>
        <v>0</v>
      </c>
      <c r="M8" s="4"/>
      <c r="N8" s="4"/>
      <c r="O8" s="4"/>
      <c r="P8" s="4"/>
      <c r="Q8" s="4"/>
      <c r="R8" s="4"/>
      <c r="S8" s="4"/>
      <c r="T8" s="4"/>
      <c r="U8" s="4"/>
      <c r="V8" s="4"/>
      <c r="W8" s="4"/>
      <c r="X8" s="4"/>
      <c r="Y8" s="4"/>
      <c r="Z8" s="4"/>
      <c r="AA8" s="4"/>
      <c r="AB8" s="4"/>
      <c r="AC8" s="2"/>
      <c r="AD8" s="30">
        <f t="shared" si="1"/>
        <v>0</v>
      </c>
      <c r="AE8" s="11">
        <f t="shared" si="2"/>
        <v>9043.4199999999983</v>
      </c>
      <c r="AF8" s="173"/>
    </row>
    <row r="9" spans="2:32" ht="15.75" customHeight="1" x14ac:dyDescent="0.2">
      <c r="B9" s="61"/>
      <c r="C9" s="6"/>
      <c r="D9" s="144"/>
      <c r="E9" s="95"/>
      <c r="F9" s="60"/>
      <c r="G9" s="3"/>
      <c r="H9" s="3"/>
      <c r="I9" s="3"/>
      <c r="J9" s="3"/>
      <c r="K9" s="3"/>
      <c r="L9" s="8">
        <f t="shared" si="0"/>
        <v>0</v>
      </c>
      <c r="M9" s="4"/>
      <c r="N9" s="4"/>
      <c r="O9" s="4"/>
      <c r="P9" s="4"/>
      <c r="Q9" s="4"/>
      <c r="R9" s="4"/>
      <c r="S9" s="4"/>
      <c r="T9" s="4"/>
      <c r="U9" s="4"/>
      <c r="V9" s="4"/>
      <c r="W9" s="4"/>
      <c r="X9" s="4"/>
      <c r="Y9" s="4"/>
      <c r="Z9" s="4"/>
      <c r="AA9" s="4"/>
      <c r="AB9" s="4"/>
      <c r="AC9" s="2"/>
      <c r="AD9" s="30">
        <f t="shared" si="1"/>
        <v>0</v>
      </c>
      <c r="AE9" s="11">
        <f t="shared" si="2"/>
        <v>9043.4199999999983</v>
      </c>
      <c r="AF9" s="173"/>
    </row>
    <row r="10" spans="2:32" ht="15.75" customHeight="1" x14ac:dyDescent="0.2">
      <c r="B10" s="61"/>
      <c r="C10" s="6"/>
      <c r="D10" s="144"/>
      <c r="E10" s="95"/>
      <c r="F10" s="60"/>
      <c r="G10" s="3"/>
      <c r="H10" s="3"/>
      <c r="I10" s="3"/>
      <c r="J10" s="3"/>
      <c r="K10" s="3"/>
      <c r="L10" s="8">
        <f t="shared" si="0"/>
        <v>0</v>
      </c>
      <c r="M10" s="4"/>
      <c r="N10" s="4"/>
      <c r="O10" s="4"/>
      <c r="P10" s="4"/>
      <c r="Q10" s="4"/>
      <c r="R10" s="4"/>
      <c r="S10" s="4"/>
      <c r="T10" s="4"/>
      <c r="U10" s="4"/>
      <c r="V10" s="4"/>
      <c r="W10" s="4"/>
      <c r="X10" s="4"/>
      <c r="Y10" s="4"/>
      <c r="Z10" s="4"/>
      <c r="AA10" s="4"/>
      <c r="AB10" s="4"/>
      <c r="AC10" s="2"/>
      <c r="AD10" s="30">
        <f t="shared" si="1"/>
        <v>0</v>
      </c>
      <c r="AE10" s="11">
        <f t="shared" si="2"/>
        <v>9043.4199999999983</v>
      </c>
      <c r="AF10" s="173"/>
    </row>
    <row r="11" spans="2:32" ht="15.75" customHeight="1" x14ac:dyDescent="0.2">
      <c r="B11" s="61"/>
      <c r="C11" s="6"/>
      <c r="D11" s="144"/>
      <c r="E11" s="95"/>
      <c r="F11" s="60"/>
      <c r="G11" s="3"/>
      <c r="H11" s="3"/>
      <c r="I11" s="3"/>
      <c r="J11" s="3"/>
      <c r="K11" s="3"/>
      <c r="L11" s="8">
        <f t="shared" si="0"/>
        <v>0</v>
      </c>
      <c r="M11" s="4"/>
      <c r="N11" s="4"/>
      <c r="O11" s="4"/>
      <c r="P11" s="4"/>
      <c r="Q11" s="4"/>
      <c r="R11" s="4"/>
      <c r="S11" s="4"/>
      <c r="T11" s="4"/>
      <c r="U11" s="4"/>
      <c r="V11" s="4"/>
      <c r="W11" s="4"/>
      <c r="X11" s="4"/>
      <c r="Y11" s="4"/>
      <c r="Z11" s="4"/>
      <c r="AA11" s="4"/>
      <c r="AB11" s="4"/>
      <c r="AC11" s="2"/>
      <c r="AD11" s="30">
        <f t="shared" si="1"/>
        <v>0</v>
      </c>
      <c r="AE11" s="11">
        <f t="shared" si="2"/>
        <v>9043.4199999999983</v>
      </c>
      <c r="AF11" s="23"/>
    </row>
    <row r="12" spans="2:32" ht="15.75" customHeight="1" x14ac:dyDescent="0.2">
      <c r="B12" s="61"/>
      <c r="C12" s="6"/>
      <c r="D12" s="144"/>
      <c r="E12" s="95"/>
      <c r="F12" s="60"/>
      <c r="G12" s="3"/>
      <c r="H12" s="3"/>
      <c r="I12" s="3"/>
      <c r="J12" s="3"/>
      <c r="K12" s="3"/>
      <c r="L12" s="8">
        <f t="shared" si="0"/>
        <v>0</v>
      </c>
      <c r="M12" s="4"/>
      <c r="N12" s="4"/>
      <c r="O12" s="4"/>
      <c r="P12" s="4"/>
      <c r="Q12" s="4"/>
      <c r="R12" s="4"/>
      <c r="S12" s="4"/>
      <c r="T12" s="4"/>
      <c r="U12" s="4"/>
      <c r="V12" s="4"/>
      <c r="W12" s="4"/>
      <c r="X12" s="4"/>
      <c r="Y12" s="4"/>
      <c r="Z12" s="4"/>
      <c r="AA12" s="4"/>
      <c r="AB12" s="4"/>
      <c r="AC12" s="2"/>
      <c r="AD12" s="30">
        <f t="shared" si="1"/>
        <v>0</v>
      </c>
      <c r="AE12" s="11">
        <f t="shared" si="2"/>
        <v>9043.4199999999983</v>
      </c>
      <c r="AF12" s="23"/>
    </row>
    <row r="13" spans="2:32" ht="15.75" customHeight="1" x14ac:dyDescent="0.2">
      <c r="B13" s="61"/>
      <c r="C13" s="6"/>
      <c r="D13" s="144"/>
      <c r="E13" s="95"/>
      <c r="F13" s="60"/>
      <c r="G13" s="3"/>
      <c r="H13" s="3"/>
      <c r="I13" s="3"/>
      <c r="J13" s="3"/>
      <c r="K13" s="3"/>
      <c r="L13" s="8">
        <f t="shared" si="0"/>
        <v>0</v>
      </c>
      <c r="M13" s="4"/>
      <c r="N13" s="4"/>
      <c r="O13" s="4"/>
      <c r="P13" s="4"/>
      <c r="Q13" s="4"/>
      <c r="R13" s="4"/>
      <c r="S13" s="4"/>
      <c r="T13" s="4"/>
      <c r="U13" s="4"/>
      <c r="V13" s="4"/>
      <c r="W13" s="4"/>
      <c r="X13" s="4"/>
      <c r="Y13" s="4"/>
      <c r="Z13" s="4"/>
      <c r="AA13" s="4"/>
      <c r="AB13" s="4"/>
      <c r="AC13" s="2"/>
      <c r="AD13" s="30">
        <f t="shared" si="1"/>
        <v>0</v>
      </c>
      <c r="AE13" s="11">
        <f t="shared" si="2"/>
        <v>9043.4199999999983</v>
      </c>
      <c r="AF13" s="23"/>
    </row>
    <row r="14" spans="2:32" ht="15.75" customHeight="1" x14ac:dyDescent="0.2">
      <c r="B14" s="61"/>
      <c r="C14" s="6"/>
      <c r="D14" s="144"/>
      <c r="E14" s="95"/>
      <c r="F14" s="60"/>
      <c r="G14" s="3"/>
      <c r="H14" s="3"/>
      <c r="I14" s="3"/>
      <c r="J14" s="3"/>
      <c r="K14" s="3"/>
      <c r="L14" s="8">
        <f t="shared" si="0"/>
        <v>0</v>
      </c>
      <c r="M14" s="4"/>
      <c r="N14" s="4"/>
      <c r="O14" s="4"/>
      <c r="P14" s="4"/>
      <c r="Q14" s="4"/>
      <c r="R14" s="4"/>
      <c r="S14" s="4"/>
      <c r="T14" s="4"/>
      <c r="U14" s="4"/>
      <c r="V14" s="4"/>
      <c r="W14" s="4"/>
      <c r="X14" s="4"/>
      <c r="Y14" s="4"/>
      <c r="Z14" s="4"/>
      <c r="AA14" s="4"/>
      <c r="AB14" s="4"/>
      <c r="AC14" s="2"/>
      <c r="AD14" s="30">
        <f t="shared" si="1"/>
        <v>0</v>
      </c>
      <c r="AE14" s="11">
        <f t="shared" si="2"/>
        <v>9043.4199999999983</v>
      </c>
      <c r="AF14" s="23"/>
    </row>
    <row r="15" spans="2:32" ht="15.75" customHeight="1" x14ac:dyDescent="0.2">
      <c r="B15" s="61"/>
      <c r="C15" s="6"/>
      <c r="D15" s="144"/>
      <c r="E15" s="95"/>
      <c r="F15" s="60"/>
      <c r="G15" s="3"/>
      <c r="H15" s="3"/>
      <c r="I15" s="3"/>
      <c r="J15" s="3"/>
      <c r="K15" s="3"/>
      <c r="L15" s="8">
        <f t="shared" si="0"/>
        <v>0</v>
      </c>
      <c r="M15" s="4"/>
      <c r="N15" s="4"/>
      <c r="O15" s="4"/>
      <c r="P15" s="4"/>
      <c r="Q15" s="4"/>
      <c r="R15" s="4"/>
      <c r="S15" s="4"/>
      <c r="T15" s="4"/>
      <c r="U15" s="4"/>
      <c r="V15" s="4"/>
      <c r="W15" s="4"/>
      <c r="X15" s="4"/>
      <c r="Y15" s="4"/>
      <c r="Z15" s="4"/>
      <c r="AA15" s="4"/>
      <c r="AB15" s="4"/>
      <c r="AC15" s="2"/>
      <c r="AD15" s="30">
        <f t="shared" si="1"/>
        <v>0</v>
      </c>
      <c r="AE15" s="11">
        <f t="shared" si="2"/>
        <v>9043.4199999999983</v>
      </c>
      <c r="AF15" s="23"/>
    </row>
    <row r="16" spans="2:32" ht="15.75" customHeight="1" x14ac:dyDescent="0.2">
      <c r="B16" s="61"/>
      <c r="C16" s="6"/>
      <c r="D16" s="144"/>
      <c r="E16" s="95"/>
      <c r="F16" s="60"/>
      <c r="G16" s="3"/>
      <c r="H16" s="3"/>
      <c r="I16" s="3"/>
      <c r="J16" s="3"/>
      <c r="K16" s="3"/>
      <c r="L16" s="8">
        <f t="shared" si="0"/>
        <v>0</v>
      </c>
      <c r="M16" s="4"/>
      <c r="N16" s="4"/>
      <c r="O16" s="4"/>
      <c r="P16" s="4"/>
      <c r="Q16" s="4"/>
      <c r="R16" s="4"/>
      <c r="S16" s="4"/>
      <c r="T16" s="4"/>
      <c r="U16" s="4"/>
      <c r="V16" s="4"/>
      <c r="W16" s="4"/>
      <c r="X16" s="4"/>
      <c r="Y16" s="4"/>
      <c r="Z16" s="4"/>
      <c r="AA16" s="4"/>
      <c r="AB16" s="4"/>
      <c r="AC16" s="2"/>
      <c r="AD16" s="30">
        <f t="shared" si="1"/>
        <v>0</v>
      </c>
      <c r="AE16" s="11">
        <f t="shared" si="2"/>
        <v>9043.4199999999983</v>
      </c>
      <c r="AF16" s="23"/>
    </row>
    <row r="17" spans="2:32" ht="15.75" customHeight="1" x14ac:dyDescent="0.2">
      <c r="B17" s="61"/>
      <c r="C17" s="6"/>
      <c r="D17" s="144"/>
      <c r="E17" s="95"/>
      <c r="F17" s="60"/>
      <c r="G17" s="3"/>
      <c r="H17" s="3"/>
      <c r="I17" s="3"/>
      <c r="J17" s="3"/>
      <c r="K17" s="3"/>
      <c r="L17" s="8">
        <f t="shared" si="0"/>
        <v>0</v>
      </c>
      <c r="M17" s="4"/>
      <c r="N17" s="4"/>
      <c r="O17" s="4"/>
      <c r="P17" s="4"/>
      <c r="Q17" s="4"/>
      <c r="R17" s="4"/>
      <c r="S17" s="4"/>
      <c r="T17" s="4"/>
      <c r="U17" s="4"/>
      <c r="V17" s="4"/>
      <c r="W17" s="4"/>
      <c r="X17" s="4"/>
      <c r="Y17" s="4"/>
      <c r="Z17" s="4"/>
      <c r="AA17" s="4"/>
      <c r="AB17" s="4"/>
      <c r="AC17" s="2"/>
      <c r="AD17" s="30">
        <f t="shared" si="1"/>
        <v>0</v>
      </c>
      <c r="AE17" s="11">
        <f t="shared" si="2"/>
        <v>9043.4199999999983</v>
      </c>
      <c r="AF17" s="23"/>
    </row>
    <row r="18" spans="2:32" ht="15.75" customHeight="1" x14ac:dyDescent="0.2">
      <c r="B18" s="61"/>
      <c r="C18" s="6"/>
      <c r="D18" s="144"/>
      <c r="E18" s="95"/>
      <c r="F18" s="60"/>
      <c r="G18" s="3"/>
      <c r="H18" s="3"/>
      <c r="I18" s="3"/>
      <c r="J18" s="3"/>
      <c r="K18" s="3"/>
      <c r="L18" s="8">
        <f t="shared" si="0"/>
        <v>0</v>
      </c>
      <c r="M18" s="4"/>
      <c r="N18" s="4"/>
      <c r="O18" s="4"/>
      <c r="P18" s="4"/>
      <c r="Q18" s="4"/>
      <c r="R18" s="4"/>
      <c r="S18" s="4"/>
      <c r="T18" s="4"/>
      <c r="U18" s="4"/>
      <c r="V18" s="4"/>
      <c r="W18" s="4"/>
      <c r="X18" s="4"/>
      <c r="Y18" s="4"/>
      <c r="Z18" s="4"/>
      <c r="AA18" s="4"/>
      <c r="AB18" s="4"/>
      <c r="AC18" s="2"/>
      <c r="AD18" s="30">
        <f t="shared" si="1"/>
        <v>0</v>
      </c>
      <c r="AE18" s="11">
        <f t="shared" si="2"/>
        <v>9043.4199999999983</v>
      </c>
      <c r="AF18" s="23"/>
    </row>
    <row r="19" spans="2:32" ht="15.75" customHeight="1" x14ac:dyDescent="0.2">
      <c r="B19" s="61"/>
      <c r="C19" s="6"/>
      <c r="D19" s="144"/>
      <c r="E19" s="95"/>
      <c r="F19" s="60"/>
      <c r="G19" s="3"/>
      <c r="H19" s="3"/>
      <c r="I19" s="3"/>
      <c r="J19" s="3"/>
      <c r="K19" s="3"/>
      <c r="L19" s="8">
        <f t="shared" si="0"/>
        <v>0</v>
      </c>
      <c r="M19" s="4"/>
      <c r="N19" s="4"/>
      <c r="O19" s="4"/>
      <c r="P19" s="4"/>
      <c r="Q19" s="4"/>
      <c r="R19" s="4"/>
      <c r="S19" s="4"/>
      <c r="T19" s="4"/>
      <c r="U19" s="4"/>
      <c r="V19" s="4"/>
      <c r="W19" s="4"/>
      <c r="X19" s="4"/>
      <c r="Y19" s="4"/>
      <c r="Z19" s="4"/>
      <c r="AA19" s="4"/>
      <c r="AB19" s="4"/>
      <c r="AC19" s="2"/>
      <c r="AD19" s="30">
        <f t="shared" si="1"/>
        <v>0</v>
      </c>
      <c r="AE19" s="11">
        <f t="shared" si="2"/>
        <v>9043.4199999999983</v>
      </c>
      <c r="AF19" s="23"/>
    </row>
    <row r="20" spans="2:32" ht="15.75" customHeight="1" x14ac:dyDescent="0.2">
      <c r="B20" s="61"/>
      <c r="C20" s="6"/>
      <c r="D20" s="144"/>
      <c r="E20" s="95"/>
      <c r="F20" s="60"/>
      <c r="G20" s="3"/>
      <c r="H20" s="3"/>
      <c r="I20" s="3"/>
      <c r="J20" s="3"/>
      <c r="K20" s="3"/>
      <c r="L20" s="8">
        <f t="shared" si="0"/>
        <v>0</v>
      </c>
      <c r="M20" s="4"/>
      <c r="N20" s="4"/>
      <c r="O20" s="4"/>
      <c r="P20" s="4"/>
      <c r="Q20" s="4"/>
      <c r="R20" s="4"/>
      <c r="S20" s="4"/>
      <c r="T20" s="4"/>
      <c r="U20" s="4"/>
      <c r="V20" s="4"/>
      <c r="W20" s="4"/>
      <c r="X20" s="4"/>
      <c r="Y20" s="4"/>
      <c r="Z20" s="4"/>
      <c r="AA20" s="4"/>
      <c r="AB20" s="4"/>
      <c r="AC20" s="2"/>
      <c r="AD20" s="30">
        <f t="shared" si="1"/>
        <v>0</v>
      </c>
      <c r="AE20" s="11">
        <f t="shared" si="2"/>
        <v>9043.4199999999983</v>
      </c>
      <c r="AF20" s="23"/>
    </row>
    <row r="21" spans="2:32" ht="15.75" customHeight="1" x14ac:dyDescent="0.2">
      <c r="B21" s="61"/>
      <c r="C21" s="6"/>
      <c r="D21" s="144"/>
      <c r="E21" s="95"/>
      <c r="F21" s="60"/>
      <c r="G21" s="3"/>
      <c r="H21" s="3"/>
      <c r="I21" s="3"/>
      <c r="J21" s="3"/>
      <c r="K21" s="3"/>
      <c r="L21" s="8">
        <f t="shared" si="0"/>
        <v>0</v>
      </c>
      <c r="M21" s="4"/>
      <c r="N21" s="4"/>
      <c r="O21" s="4"/>
      <c r="P21" s="4"/>
      <c r="Q21" s="4"/>
      <c r="R21" s="4"/>
      <c r="S21" s="4"/>
      <c r="T21" s="4"/>
      <c r="U21" s="4"/>
      <c r="V21" s="4"/>
      <c r="W21" s="4"/>
      <c r="X21" s="4"/>
      <c r="Y21" s="4"/>
      <c r="Z21" s="4"/>
      <c r="AA21" s="4"/>
      <c r="AB21" s="4"/>
      <c r="AC21" s="2"/>
      <c r="AD21" s="30">
        <f t="shared" si="1"/>
        <v>0</v>
      </c>
      <c r="AE21" s="11">
        <f t="shared" si="2"/>
        <v>9043.4199999999983</v>
      </c>
      <c r="AF21" s="23"/>
    </row>
    <row r="22" spans="2:32" ht="15.75" customHeight="1" x14ac:dyDescent="0.2">
      <c r="B22" s="61"/>
      <c r="C22" s="6"/>
      <c r="D22" s="144"/>
      <c r="E22" s="95"/>
      <c r="F22" s="60"/>
      <c r="G22" s="3"/>
      <c r="H22" s="3"/>
      <c r="I22" s="3"/>
      <c r="J22" s="3"/>
      <c r="K22" s="3"/>
      <c r="L22" s="8">
        <f t="shared" si="0"/>
        <v>0</v>
      </c>
      <c r="M22" s="4"/>
      <c r="N22" s="4"/>
      <c r="O22" s="4"/>
      <c r="P22" s="4"/>
      <c r="Q22" s="4"/>
      <c r="R22" s="4"/>
      <c r="S22" s="4"/>
      <c r="T22" s="4"/>
      <c r="U22" s="4"/>
      <c r="V22" s="4"/>
      <c r="W22" s="4"/>
      <c r="X22" s="4"/>
      <c r="Y22" s="4"/>
      <c r="Z22" s="4"/>
      <c r="AA22" s="4"/>
      <c r="AB22" s="4"/>
      <c r="AC22" s="2"/>
      <c r="AD22" s="30">
        <f t="shared" si="1"/>
        <v>0</v>
      </c>
      <c r="AE22" s="11">
        <f t="shared" si="2"/>
        <v>9043.4199999999983</v>
      </c>
      <c r="AF22" s="23"/>
    </row>
    <row r="23" spans="2:32" ht="15.75" customHeight="1" x14ac:dyDescent="0.2">
      <c r="B23" s="61"/>
      <c r="C23" s="6"/>
      <c r="D23" s="144"/>
      <c r="E23" s="95"/>
      <c r="F23" s="60"/>
      <c r="G23" s="3"/>
      <c r="H23" s="3"/>
      <c r="I23" s="3"/>
      <c r="J23" s="3"/>
      <c r="K23" s="3"/>
      <c r="L23" s="8">
        <f t="shared" si="0"/>
        <v>0</v>
      </c>
      <c r="M23" s="4"/>
      <c r="N23" s="4"/>
      <c r="O23" s="4"/>
      <c r="P23" s="4"/>
      <c r="Q23" s="4"/>
      <c r="R23" s="4"/>
      <c r="S23" s="4"/>
      <c r="T23" s="4"/>
      <c r="U23" s="4"/>
      <c r="V23" s="4"/>
      <c r="W23" s="4"/>
      <c r="X23" s="4"/>
      <c r="Y23" s="4"/>
      <c r="Z23" s="4"/>
      <c r="AA23" s="4"/>
      <c r="AB23" s="4"/>
      <c r="AC23" s="2"/>
      <c r="AD23" s="30">
        <f t="shared" si="1"/>
        <v>0</v>
      </c>
      <c r="AE23" s="11">
        <f t="shared" si="2"/>
        <v>9043.4199999999983</v>
      </c>
      <c r="AF23" s="23"/>
    </row>
    <row r="24" spans="2:32" ht="15.75" customHeight="1" x14ac:dyDescent="0.2">
      <c r="B24" s="61"/>
      <c r="C24" s="6"/>
      <c r="D24" s="144"/>
      <c r="E24" s="95"/>
      <c r="F24" s="60"/>
      <c r="G24" s="3"/>
      <c r="H24" s="3"/>
      <c r="I24" s="3"/>
      <c r="J24" s="3"/>
      <c r="K24" s="3"/>
      <c r="L24" s="8">
        <f t="shared" si="0"/>
        <v>0</v>
      </c>
      <c r="M24" s="4"/>
      <c r="N24" s="4"/>
      <c r="O24" s="4"/>
      <c r="P24" s="4"/>
      <c r="Q24" s="4"/>
      <c r="R24" s="4"/>
      <c r="S24" s="4"/>
      <c r="T24" s="4"/>
      <c r="U24" s="4"/>
      <c r="V24" s="4"/>
      <c r="W24" s="4"/>
      <c r="X24" s="4"/>
      <c r="Y24" s="4"/>
      <c r="Z24" s="4"/>
      <c r="AA24" s="4"/>
      <c r="AB24" s="4"/>
      <c r="AC24" s="2"/>
      <c r="AD24" s="30">
        <f t="shared" si="1"/>
        <v>0</v>
      </c>
      <c r="AE24" s="11">
        <f t="shared" si="2"/>
        <v>9043.4199999999983</v>
      </c>
      <c r="AF24" s="23"/>
    </row>
    <row r="25" spans="2:32" ht="15.75" customHeight="1" x14ac:dyDescent="0.2">
      <c r="B25" s="61"/>
      <c r="C25" s="6"/>
      <c r="D25" s="144"/>
      <c r="E25" s="95"/>
      <c r="F25" s="60"/>
      <c r="G25" s="3"/>
      <c r="H25" s="3"/>
      <c r="I25" s="3"/>
      <c r="J25" s="3"/>
      <c r="K25" s="3"/>
      <c r="L25" s="8">
        <f t="shared" si="0"/>
        <v>0</v>
      </c>
      <c r="M25" s="4"/>
      <c r="N25" s="4"/>
      <c r="O25" s="4"/>
      <c r="P25" s="4"/>
      <c r="Q25" s="4"/>
      <c r="R25" s="4"/>
      <c r="S25" s="4"/>
      <c r="T25" s="4"/>
      <c r="U25" s="4"/>
      <c r="V25" s="4"/>
      <c r="W25" s="4"/>
      <c r="X25" s="4"/>
      <c r="Y25" s="4"/>
      <c r="Z25" s="4"/>
      <c r="AA25" s="4"/>
      <c r="AB25" s="4"/>
      <c r="AC25" s="2"/>
      <c r="AD25" s="30">
        <f t="shared" si="1"/>
        <v>0</v>
      </c>
      <c r="AE25" s="11">
        <f t="shared" si="2"/>
        <v>9043.4199999999983</v>
      </c>
      <c r="AF25" s="23"/>
    </row>
    <row r="26" spans="2:32" ht="15.75" customHeight="1" x14ac:dyDescent="0.2">
      <c r="B26" s="61"/>
      <c r="C26" s="6"/>
      <c r="D26" s="144"/>
      <c r="E26" s="95"/>
      <c r="F26" s="60"/>
      <c r="G26" s="3"/>
      <c r="H26" s="3"/>
      <c r="I26" s="3"/>
      <c r="J26" s="3"/>
      <c r="K26" s="3"/>
      <c r="L26" s="8">
        <f t="shared" si="0"/>
        <v>0</v>
      </c>
      <c r="M26" s="4"/>
      <c r="N26" s="4"/>
      <c r="O26" s="4"/>
      <c r="P26" s="4"/>
      <c r="Q26" s="4"/>
      <c r="R26" s="4"/>
      <c r="S26" s="4"/>
      <c r="T26" s="4"/>
      <c r="U26" s="4"/>
      <c r="V26" s="4"/>
      <c r="W26" s="4"/>
      <c r="X26" s="4"/>
      <c r="Y26" s="4"/>
      <c r="Z26" s="4"/>
      <c r="AA26" s="4"/>
      <c r="AB26" s="4"/>
      <c r="AC26" s="2"/>
      <c r="AD26" s="30">
        <f t="shared" si="1"/>
        <v>0</v>
      </c>
      <c r="AE26" s="11">
        <f t="shared" si="2"/>
        <v>9043.4199999999983</v>
      </c>
      <c r="AF26" s="23"/>
    </row>
    <row r="27" spans="2:32" ht="15.75" customHeight="1" x14ac:dyDescent="0.2">
      <c r="B27" s="61"/>
      <c r="C27" s="6"/>
      <c r="D27" s="144"/>
      <c r="E27" s="95"/>
      <c r="F27" s="60"/>
      <c r="G27" s="3"/>
      <c r="H27" s="3"/>
      <c r="I27" s="3"/>
      <c r="J27" s="3"/>
      <c r="K27" s="3"/>
      <c r="L27" s="8">
        <f t="shared" si="0"/>
        <v>0</v>
      </c>
      <c r="M27" s="4"/>
      <c r="N27" s="4"/>
      <c r="O27" s="4"/>
      <c r="P27" s="4"/>
      <c r="Q27" s="4"/>
      <c r="R27" s="4"/>
      <c r="S27" s="4"/>
      <c r="T27" s="4"/>
      <c r="U27" s="4"/>
      <c r="V27" s="4"/>
      <c r="W27" s="4"/>
      <c r="X27" s="4"/>
      <c r="Y27" s="4"/>
      <c r="Z27" s="4"/>
      <c r="AA27" s="4"/>
      <c r="AB27" s="4"/>
      <c r="AC27" s="2"/>
      <c r="AD27" s="30">
        <f t="shared" si="1"/>
        <v>0</v>
      </c>
      <c r="AE27" s="11">
        <f t="shared" si="2"/>
        <v>9043.4199999999983</v>
      </c>
      <c r="AF27" s="23"/>
    </row>
    <row r="28" spans="2:32" ht="15.75" customHeight="1" x14ac:dyDescent="0.2">
      <c r="B28" s="61"/>
      <c r="C28" s="6"/>
      <c r="D28" s="144"/>
      <c r="E28" s="95"/>
      <c r="F28" s="60"/>
      <c r="G28" s="3"/>
      <c r="H28" s="3"/>
      <c r="I28" s="3"/>
      <c r="J28" s="3"/>
      <c r="K28" s="3"/>
      <c r="L28" s="8">
        <f t="shared" si="0"/>
        <v>0</v>
      </c>
      <c r="M28" s="4"/>
      <c r="N28" s="4"/>
      <c r="O28" s="4"/>
      <c r="P28" s="4"/>
      <c r="Q28" s="4"/>
      <c r="R28" s="4"/>
      <c r="S28" s="4"/>
      <c r="T28" s="4"/>
      <c r="U28" s="4"/>
      <c r="V28" s="4"/>
      <c r="W28" s="4"/>
      <c r="X28" s="4"/>
      <c r="Y28" s="4"/>
      <c r="Z28" s="4"/>
      <c r="AA28" s="4"/>
      <c r="AB28" s="4"/>
      <c r="AC28" s="2"/>
      <c r="AD28" s="30">
        <f t="shared" si="1"/>
        <v>0</v>
      </c>
      <c r="AE28" s="11">
        <f t="shared" si="2"/>
        <v>9043.4199999999983</v>
      </c>
      <c r="AF28" s="23"/>
    </row>
    <row r="29" spans="2:32" ht="15.75" customHeight="1" x14ac:dyDescent="0.2">
      <c r="B29" s="61"/>
      <c r="C29" s="6"/>
      <c r="D29" s="144"/>
      <c r="E29" s="95"/>
      <c r="F29" s="60"/>
      <c r="G29" s="3"/>
      <c r="H29" s="3"/>
      <c r="I29" s="3"/>
      <c r="J29" s="3"/>
      <c r="K29" s="3"/>
      <c r="L29" s="8">
        <f t="shared" si="0"/>
        <v>0</v>
      </c>
      <c r="M29" s="4"/>
      <c r="N29" s="4"/>
      <c r="O29" s="4"/>
      <c r="P29" s="4"/>
      <c r="Q29" s="4"/>
      <c r="R29" s="4"/>
      <c r="S29" s="4"/>
      <c r="T29" s="4"/>
      <c r="U29" s="4"/>
      <c r="V29" s="4"/>
      <c r="W29" s="4"/>
      <c r="X29" s="4"/>
      <c r="Y29" s="4"/>
      <c r="Z29" s="4"/>
      <c r="AA29" s="4"/>
      <c r="AB29" s="4"/>
      <c r="AC29" s="2"/>
      <c r="AD29" s="30">
        <f t="shared" si="1"/>
        <v>0</v>
      </c>
      <c r="AE29" s="11">
        <f t="shared" si="2"/>
        <v>9043.4199999999983</v>
      </c>
      <c r="AF29" s="23"/>
    </row>
    <row r="30" spans="2:32" ht="15.75" customHeight="1" x14ac:dyDescent="0.2">
      <c r="B30" s="61"/>
      <c r="C30" s="6"/>
      <c r="D30" s="144"/>
      <c r="E30" s="95"/>
      <c r="F30" s="60"/>
      <c r="G30" s="3"/>
      <c r="H30" s="3"/>
      <c r="I30" s="3"/>
      <c r="J30" s="3"/>
      <c r="K30" s="3"/>
      <c r="L30" s="8">
        <f t="shared" si="0"/>
        <v>0</v>
      </c>
      <c r="M30" s="4"/>
      <c r="N30" s="4"/>
      <c r="O30" s="4"/>
      <c r="P30" s="4"/>
      <c r="Q30" s="4"/>
      <c r="R30" s="4"/>
      <c r="S30" s="4"/>
      <c r="T30" s="4"/>
      <c r="U30" s="4"/>
      <c r="V30" s="4"/>
      <c r="W30" s="4"/>
      <c r="X30" s="4"/>
      <c r="Y30" s="4"/>
      <c r="Z30" s="4"/>
      <c r="AA30" s="4"/>
      <c r="AB30" s="4"/>
      <c r="AC30" s="2"/>
      <c r="AD30" s="30">
        <f t="shared" si="1"/>
        <v>0</v>
      </c>
      <c r="AE30" s="11">
        <f t="shared" si="2"/>
        <v>9043.4199999999983</v>
      </c>
      <c r="AF30" s="23"/>
    </row>
    <row r="31" spans="2:32" ht="15.75" customHeight="1" x14ac:dyDescent="0.2">
      <c r="B31" s="61"/>
      <c r="C31" s="6"/>
      <c r="D31" s="144"/>
      <c r="E31" s="95"/>
      <c r="F31" s="60"/>
      <c r="G31" s="3"/>
      <c r="H31" s="3"/>
      <c r="I31" s="3"/>
      <c r="J31" s="3"/>
      <c r="K31" s="3"/>
      <c r="L31" s="8">
        <f t="shared" si="0"/>
        <v>0</v>
      </c>
      <c r="M31" s="4"/>
      <c r="N31" s="4"/>
      <c r="O31" s="4"/>
      <c r="P31" s="4"/>
      <c r="Q31" s="4"/>
      <c r="R31" s="4"/>
      <c r="S31" s="4"/>
      <c r="T31" s="4"/>
      <c r="U31" s="4"/>
      <c r="V31" s="4"/>
      <c r="W31" s="4"/>
      <c r="X31" s="4"/>
      <c r="Y31" s="4"/>
      <c r="Z31" s="4"/>
      <c r="AA31" s="4"/>
      <c r="AB31" s="4"/>
      <c r="AC31" s="2"/>
      <c r="AD31" s="30">
        <f t="shared" si="1"/>
        <v>0</v>
      </c>
      <c r="AE31" s="11">
        <f t="shared" si="2"/>
        <v>9043.4199999999983</v>
      </c>
      <c r="AF31" s="23"/>
    </row>
    <row r="32" spans="2:32" ht="15.75" customHeight="1" x14ac:dyDescent="0.2">
      <c r="B32" s="61"/>
      <c r="C32" s="6"/>
      <c r="D32" s="144"/>
      <c r="E32" s="95"/>
      <c r="F32" s="60"/>
      <c r="G32" s="3"/>
      <c r="H32" s="3"/>
      <c r="I32" s="3"/>
      <c r="J32" s="3"/>
      <c r="K32" s="3"/>
      <c r="L32" s="8">
        <f t="shared" si="0"/>
        <v>0</v>
      </c>
      <c r="M32" s="4"/>
      <c r="N32" s="4"/>
      <c r="O32" s="4"/>
      <c r="P32" s="4"/>
      <c r="Q32" s="4"/>
      <c r="R32" s="4"/>
      <c r="S32" s="4"/>
      <c r="T32" s="4"/>
      <c r="U32" s="4"/>
      <c r="V32" s="4"/>
      <c r="W32" s="4"/>
      <c r="X32" s="4"/>
      <c r="Y32" s="4"/>
      <c r="Z32" s="4"/>
      <c r="AA32" s="4"/>
      <c r="AB32" s="4"/>
      <c r="AC32" s="2"/>
      <c r="AD32" s="30">
        <f t="shared" si="1"/>
        <v>0</v>
      </c>
      <c r="AE32" s="11">
        <f t="shared" si="2"/>
        <v>9043.4199999999983</v>
      </c>
      <c r="AF32" s="23"/>
    </row>
    <row r="33" spans="2:32" ht="15.75" customHeight="1" x14ac:dyDescent="0.2">
      <c r="B33" s="61"/>
      <c r="C33" s="6"/>
      <c r="D33" s="144"/>
      <c r="E33" s="95"/>
      <c r="F33" s="60"/>
      <c r="G33" s="3"/>
      <c r="H33" s="3"/>
      <c r="I33" s="3"/>
      <c r="J33" s="3"/>
      <c r="K33" s="3"/>
      <c r="L33" s="8">
        <f t="shared" si="0"/>
        <v>0</v>
      </c>
      <c r="M33" s="4"/>
      <c r="N33" s="4"/>
      <c r="O33" s="4"/>
      <c r="P33" s="4"/>
      <c r="Q33" s="4"/>
      <c r="R33" s="4"/>
      <c r="S33" s="4"/>
      <c r="T33" s="4"/>
      <c r="U33" s="4"/>
      <c r="V33" s="4"/>
      <c r="W33" s="4"/>
      <c r="X33" s="4"/>
      <c r="Y33" s="4"/>
      <c r="Z33" s="4"/>
      <c r="AA33" s="4"/>
      <c r="AB33" s="4"/>
      <c r="AC33" s="2"/>
      <c r="AD33" s="30">
        <f t="shared" si="1"/>
        <v>0</v>
      </c>
      <c r="AE33" s="11">
        <f t="shared" si="2"/>
        <v>9043.4199999999983</v>
      </c>
      <c r="AF33" s="23"/>
    </row>
    <row r="34" spans="2:32" ht="15.75" customHeight="1" x14ac:dyDescent="0.2">
      <c r="B34" s="61"/>
      <c r="C34" s="6"/>
      <c r="D34" s="144"/>
      <c r="E34" s="95"/>
      <c r="F34" s="60"/>
      <c r="G34" s="3"/>
      <c r="H34" s="3"/>
      <c r="I34" s="3"/>
      <c r="J34" s="3"/>
      <c r="K34" s="3"/>
      <c r="L34" s="8">
        <f t="shared" si="0"/>
        <v>0</v>
      </c>
      <c r="M34" s="4"/>
      <c r="N34" s="4"/>
      <c r="O34" s="4"/>
      <c r="P34" s="4"/>
      <c r="Q34" s="4"/>
      <c r="R34" s="4"/>
      <c r="S34" s="4"/>
      <c r="T34" s="4"/>
      <c r="U34" s="4"/>
      <c r="V34" s="4"/>
      <c r="W34" s="4"/>
      <c r="X34" s="4"/>
      <c r="Y34" s="4"/>
      <c r="Z34" s="4"/>
      <c r="AA34" s="4"/>
      <c r="AB34" s="4"/>
      <c r="AC34" s="2"/>
      <c r="AD34" s="30">
        <f t="shared" si="1"/>
        <v>0</v>
      </c>
      <c r="AE34" s="11">
        <f t="shared" si="2"/>
        <v>9043.4199999999983</v>
      </c>
      <c r="AF34" s="23"/>
    </row>
    <row r="35" spans="2:32" ht="15.75" customHeight="1" x14ac:dyDescent="0.2">
      <c r="B35" s="61"/>
      <c r="C35" s="6"/>
      <c r="D35" s="144"/>
      <c r="E35" s="95"/>
      <c r="F35" s="60"/>
      <c r="G35" s="3"/>
      <c r="H35" s="3"/>
      <c r="I35" s="3"/>
      <c r="J35" s="3"/>
      <c r="K35" s="3"/>
      <c r="L35" s="8">
        <f t="shared" si="0"/>
        <v>0</v>
      </c>
      <c r="M35" s="4"/>
      <c r="N35" s="4"/>
      <c r="O35" s="4"/>
      <c r="P35" s="4"/>
      <c r="Q35" s="4"/>
      <c r="R35" s="4"/>
      <c r="S35" s="4"/>
      <c r="T35" s="4"/>
      <c r="U35" s="4"/>
      <c r="V35" s="4"/>
      <c r="W35" s="4"/>
      <c r="X35" s="4"/>
      <c r="Y35" s="4"/>
      <c r="Z35" s="4"/>
      <c r="AA35" s="4"/>
      <c r="AB35" s="4"/>
      <c r="AC35" s="2"/>
      <c r="AD35" s="30">
        <f t="shared" si="1"/>
        <v>0</v>
      </c>
      <c r="AE35" s="11">
        <f t="shared" si="2"/>
        <v>9043.4199999999983</v>
      </c>
      <c r="AF35" s="23"/>
    </row>
    <row r="36" spans="2:32" ht="15.75" customHeight="1" x14ac:dyDescent="0.2">
      <c r="B36" s="61"/>
      <c r="C36" s="6"/>
      <c r="D36" s="144"/>
      <c r="E36" s="95"/>
      <c r="F36" s="60"/>
      <c r="G36" s="3"/>
      <c r="H36" s="3"/>
      <c r="I36" s="3"/>
      <c r="J36" s="3"/>
      <c r="K36" s="3"/>
      <c r="L36" s="8">
        <f t="shared" si="0"/>
        <v>0</v>
      </c>
      <c r="M36" s="4"/>
      <c r="N36" s="4"/>
      <c r="O36" s="4"/>
      <c r="P36" s="4"/>
      <c r="Q36" s="4"/>
      <c r="R36" s="4"/>
      <c r="S36" s="4"/>
      <c r="T36" s="4"/>
      <c r="U36" s="4"/>
      <c r="V36" s="4"/>
      <c r="W36" s="4"/>
      <c r="X36" s="4"/>
      <c r="Y36" s="4"/>
      <c r="Z36" s="4"/>
      <c r="AA36" s="4"/>
      <c r="AB36" s="4"/>
      <c r="AC36" s="2"/>
      <c r="AD36" s="30">
        <f t="shared" si="1"/>
        <v>0</v>
      </c>
      <c r="AE36" s="11">
        <f t="shared" si="2"/>
        <v>9043.4199999999983</v>
      </c>
      <c r="AF36" s="23"/>
    </row>
    <row r="37" spans="2:32" ht="15.75" customHeight="1" x14ac:dyDescent="0.2">
      <c r="B37" s="61"/>
      <c r="C37" s="6"/>
      <c r="D37" s="144"/>
      <c r="E37" s="95"/>
      <c r="F37" s="60"/>
      <c r="G37" s="3"/>
      <c r="H37" s="3"/>
      <c r="I37" s="3"/>
      <c r="J37" s="3"/>
      <c r="K37" s="3"/>
      <c r="L37" s="8">
        <f t="shared" ref="L37:L68" si="3">SUM(F37:K37)</f>
        <v>0</v>
      </c>
      <c r="M37" s="4"/>
      <c r="N37" s="4"/>
      <c r="O37" s="4"/>
      <c r="P37" s="4"/>
      <c r="Q37" s="4"/>
      <c r="R37" s="4"/>
      <c r="S37" s="4"/>
      <c r="T37" s="4"/>
      <c r="U37" s="4"/>
      <c r="V37" s="4"/>
      <c r="W37" s="4"/>
      <c r="X37" s="4"/>
      <c r="Y37" s="4"/>
      <c r="Z37" s="4"/>
      <c r="AA37" s="4"/>
      <c r="AB37" s="4"/>
      <c r="AC37" s="2"/>
      <c r="AD37" s="30">
        <f t="shared" ref="AD37:AD68" si="4">SUM(M37:AC37)</f>
        <v>0</v>
      </c>
      <c r="AE37" s="11">
        <f t="shared" ref="AE37:AE68" si="5">AE36+L37-AD37</f>
        <v>9043.4199999999983</v>
      </c>
      <c r="AF37" s="23"/>
    </row>
    <row r="38" spans="2:32" ht="15.75" customHeight="1" x14ac:dyDescent="0.2">
      <c r="B38" s="61"/>
      <c r="C38" s="6"/>
      <c r="D38" s="144"/>
      <c r="E38" s="95"/>
      <c r="F38" s="60"/>
      <c r="G38" s="3"/>
      <c r="H38" s="3"/>
      <c r="I38" s="3"/>
      <c r="J38" s="3"/>
      <c r="K38" s="3"/>
      <c r="L38" s="8">
        <f t="shared" si="3"/>
        <v>0</v>
      </c>
      <c r="M38" s="4"/>
      <c r="N38" s="4"/>
      <c r="O38" s="4"/>
      <c r="P38" s="4"/>
      <c r="Q38" s="4"/>
      <c r="R38" s="4"/>
      <c r="S38" s="4"/>
      <c r="T38" s="4"/>
      <c r="U38" s="4"/>
      <c r="V38" s="4"/>
      <c r="W38" s="4"/>
      <c r="X38" s="4"/>
      <c r="Y38" s="4"/>
      <c r="Z38" s="4"/>
      <c r="AA38" s="4"/>
      <c r="AB38" s="4"/>
      <c r="AC38" s="2"/>
      <c r="AD38" s="30">
        <f t="shared" si="4"/>
        <v>0</v>
      </c>
      <c r="AE38" s="11">
        <f t="shared" si="5"/>
        <v>9043.4199999999983</v>
      </c>
      <c r="AF38" s="23"/>
    </row>
    <row r="39" spans="2:32" ht="15.75" customHeight="1" x14ac:dyDescent="0.2">
      <c r="B39" s="61"/>
      <c r="C39" s="6"/>
      <c r="D39" s="144"/>
      <c r="E39" s="95"/>
      <c r="F39" s="60"/>
      <c r="G39" s="3"/>
      <c r="H39" s="3"/>
      <c r="I39" s="3"/>
      <c r="J39" s="3"/>
      <c r="K39" s="3"/>
      <c r="L39" s="8">
        <f t="shared" si="3"/>
        <v>0</v>
      </c>
      <c r="M39" s="4"/>
      <c r="N39" s="4"/>
      <c r="O39" s="4"/>
      <c r="P39" s="4"/>
      <c r="Q39" s="4"/>
      <c r="R39" s="4"/>
      <c r="S39" s="4"/>
      <c r="T39" s="4"/>
      <c r="U39" s="4"/>
      <c r="V39" s="4"/>
      <c r="W39" s="4"/>
      <c r="X39" s="4"/>
      <c r="Y39" s="4"/>
      <c r="Z39" s="4"/>
      <c r="AA39" s="4"/>
      <c r="AB39" s="4"/>
      <c r="AC39" s="2"/>
      <c r="AD39" s="30">
        <f t="shared" si="4"/>
        <v>0</v>
      </c>
      <c r="AE39" s="11">
        <f t="shared" si="5"/>
        <v>9043.4199999999983</v>
      </c>
      <c r="AF39" s="23"/>
    </row>
    <row r="40" spans="2:32" ht="15.75" customHeight="1" x14ac:dyDescent="0.2">
      <c r="B40" s="61"/>
      <c r="C40" s="6"/>
      <c r="D40" s="144"/>
      <c r="E40" s="95"/>
      <c r="F40" s="60"/>
      <c r="G40" s="3"/>
      <c r="H40" s="3"/>
      <c r="I40" s="3"/>
      <c r="J40" s="3"/>
      <c r="K40" s="3"/>
      <c r="L40" s="8">
        <f t="shared" si="3"/>
        <v>0</v>
      </c>
      <c r="M40" s="4"/>
      <c r="N40" s="4"/>
      <c r="O40" s="4"/>
      <c r="P40" s="4"/>
      <c r="Q40" s="4"/>
      <c r="R40" s="4"/>
      <c r="S40" s="4"/>
      <c r="T40" s="4"/>
      <c r="U40" s="4"/>
      <c r="V40" s="4"/>
      <c r="W40" s="4"/>
      <c r="X40" s="4"/>
      <c r="Y40" s="4"/>
      <c r="Z40" s="4"/>
      <c r="AA40" s="4"/>
      <c r="AB40" s="4"/>
      <c r="AC40" s="2"/>
      <c r="AD40" s="30">
        <f t="shared" si="4"/>
        <v>0</v>
      </c>
      <c r="AE40" s="11">
        <f t="shared" si="5"/>
        <v>9043.4199999999983</v>
      </c>
      <c r="AF40" s="23"/>
    </row>
    <row r="41" spans="2:32" ht="15.75" customHeight="1" x14ac:dyDescent="0.2">
      <c r="B41" s="61"/>
      <c r="C41" s="6"/>
      <c r="D41" s="144"/>
      <c r="E41" s="95"/>
      <c r="F41" s="60"/>
      <c r="G41" s="3"/>
      <c r="H41" s="3"/>
      <c r="I41" s="3"/>
      <c r="J41" s="3"/>
      <c r="K41" s="3"/>
      <c r="L41" s="8">
        <f t="shared" si="3"/>
        <v>0</v>
      </c>
      <c r="M41" s="4"/>
      <c r="N41" s="4"/>
      <c r="O41" s="4"/>
      <c r="P41" s="4"/>
      <c r="Q41" s="4"/>
      <c r="R41" s="4"/>
      <c r="S41" s="4"/>
      <c r="T41" s="4"/>
      <c r="U41" s="4"/>
      <c r="V41" s="4"/>
      <c r="W41" s="4"/>
      <c r="X41" s="4"/>
      <c r="Y41" s="4"/>
      <c r="Z41" s="4"/>
      <c r="AA41" s="4"/>
      <c r="AB41" s="4"/>
      <c r="AC41" s="2"/>
      <c r="AD41" s="30">
        <f t="shared" si="4"/>
        <v>0</v>
      </c>
      <c r="AE41" s="11">
        <f t="shared" si="5"/>
        <v>9043.4199999999983</v>
      </c>
      <c r="AF41" s="23"/>
    </row>
    <row r="42" spans="2:32" ht="15.75" customHeight="1" x14ac:dyDescent="0.2">
      <c r="B42" s="61"/>
      <c r="C42" s="6"/>
      <c r="D42" s="144"/>
      <c r="E42" s="95"/>
      <c r="F42" s="60"/>
      <c r="G42" s="3"/>
      <c r="H42" s="3"/>
      <c r="I42" s="3"/>
      <c r="J42" s="3"/>
      <c r="K42" s="3"/>
      <c r="L42" s="8">
        <f t="shared" si="3"/>
        <v>0</v>
      </c>
      <c r="M42" s="4"/>
      <c r="N42" s="4"/>
      <c r="O42" s="4"/>
      <c r="P42" s="4"/>
      <c r="Q42" s="4"/>
      <c r="R42" s="4"/>
      <c r="S42" s="4"/>
      <c r="T42" s="4"/>
      <c r="U42" s="4"/>
      <c r="V42" s="4"/>
      <c r="W42" s="4"/>
      <c r="X42" s="4"/>
      <c r="Y42" s="4"/>
      <c r="Z42" s="4"/>
      <c r="AA42" s="4"/>
      <c r="AB42" s="4"/>
      <c r="AC42" s="2"/>
      <c r="AD42" s="30">
        <f t="shared" si="4"/>
        <v>0</v>
      </c>
      <c r="AE42" s="11">
        <f t="shared" si="5"/>
        <v>9043.4199999999983</v>
      </c>
      <c r="AF42" s="23"/>
    </row>
    <row r="43" spans="2:32" ht="15.75" customHeight="1" x14ac:dyDescent="0.2">
      <c r="B43" s="61"/>
      <c r="C43" s="6"/>
      <c r="D43" s="144"/>
      <c r="E43" s="95"/>
      <c r="F43" s="60"/>
      <c r="G43" s="3"/>
      <c r="H43" s="3"/>
      <c r="I43" s="3"/>
      <c r="J43" s="3"/>
      <c r="K43" s="3"/>
      <c r="L43" s="8">
        <f t="shared" si="3"/>
        <v>0</v>
      </c>
      <c r="M43" s="4"/>
      <c r="N43" s="4"/>
      <c r="O43" s="4"/>
      <c r="P43" s="4"/>
      <c r="Q43" s="4"/>
      <c r="R43" s="4"/>
      <c r="S43" s="4"/>
      <c r="T43" s="4"/>
      <c r="U43" s="4"/>
      <c r="V43" s="4"/>
      <c r="W43" s="4"/>
      <c r="X43" s="4"/>
      <c r="Y43" s="4"/>
      <c r="Z43" s="4"/>
      <c r="AA43" s="4"/>
      <c r="AB43" s="4"/>
      <c r="AC43" s="2"/>
      <c r="AD43" s="30">
        <f t="shared" si="4"/>
        <v>0</v>
      </c>
      <c r="AE43" s="11">
        <f t="shared" si="5"/>
        <v>9043.4199999999983</v>
      </c>
      <c r="AF43" s="23"/>
    </row>
    <row r="44" spans="2:32" ht="15.75" customHeight="1" x14ac:dyDescent="0.2">
      <c r="B44" s="61"/>
      <c r="C44" s="6"/>
      <c r="D44" s="144"/>
      <c r="E44" s="95"/>
      <c r="F44" s="60"/>
      <c r="G44" s="3"/>
      <c r="H44" s="3"/>
      <c r="I44" s="3"/>
      <c r="J44" s="3"/>
      <c r="K44" s="3"/>
      <c r="L44" s="8">
        <f t="shared" si="3"/>
        <v>0</v>
      </c>
      <c r="M44" s="4"/>
      <c r="N44" s="4"/>
      <c r="O44" s="4"/>
      <c r="P44" s="4"/>
      <c r="Q44" s="4"/>
      <c r="R44" s="4"/>
      <c r="S44" s="4"/>
      <c r="T44" s="4"/>
      <c r="U44" s="4"/>
      <c r="V44" s="4"/>
      <c r="W44" s="4"/>
      <c r="X44" s="4"/>
      <c r="Y44" s="4"/>
      <c r="Z44" s="4"/>
      <c r="AA44" s="4"/>
      <c r="AB44" s="4"/>
      <c r="AC44" s="2"/>
      <c r="AD44" s="30">
        <f t="shared" si="4"/>
        <v>0</v>
      </c>
      <c r="AE44" s="11">
        <f t="shared" si="5"/>
        <v>9043.4199999999983</v>
      </c>
      <c r="AF44" s="23"/>
    </row>
    <row r="45" spans="2:32" ht="15.75" customHeight="1" x14ac:dyDescent="0.2">
      <c r="B45" s="61"/>
      <c r="C45" s="6"/>
      <c r="D45" s="144"/>
      <c r="E45" s="95"/>
      <c r="F45" s="60"/>
      <c r="G45" s="3"/>
      <c r="H45" s="3"/>
      <c r="I45" s="3"/>
      <c r="J45" s="3"/>
      <c r="K45" s="3"/>
      <c r="L45" s="8">
        <f t="shared" si="3"/>
        <v>0</v>
      </c>
      <c r="M45" s="4"/>
      <c r="N45" s="4"/>
      <c r="O45" s="4"/>
      <c r="P45" s="4"/>
      <c r="Q45" s="4"/>
      <c r="R45" s="4"/>
      <c r="S45" s="4"/>
      <c r="T45" s="4"/>
      <c r="U45" s="4"/>
      <c r="V45" s="4"/>
      <c r="W45" s="4"/>
      <c r="X45" s="4"/>
      <c r="Y45" s="4"/>
      <c r="Z45" s="4"/>
      <c r="AA45" s="4"/>
      <c r="AB45" s="4"/>
      <c r="AC45" s="2"/>
      <c r="AD45" s="30">
        <f t="shared" si="4"/>
        <v>0</v>
      </c>
      <c r="AE45" s="11">
        <f t="shared" si="5"/>
        <v>9043.4199999999983</v>
      </c>
      <c r="AF45" s="23"/>
    </row>
    <row r="46" spans="2:32" ht="15.75" customHeight="1" x14ac:dyDescent="0.2">
      <c r="B46" s="61"/>
      <c r="C46" s="6"/>
      <c r="D46" s="144"/>
      <c r="E46" s="95"/>
      <c r="F46" s="60"/>
      <c r="G46" s="3"/>
      <c r="H46" s="3"/>
      <c r="I46" s="3"/>
      <c r="J46" s="3"/>
      <c r="K46" s="3"/>
      <c r="L46" s="8">
        <f t="shared" si="3"/>
        <v>0</v>
      </c>
      <c r="M46" s="4"/>
      <c r="N46" s="4"/>
      <c r="O46" s="4"/>
      <c r="P46" s="4"/>
      <c r="Q46" s="4"/>
      <c r="R46" s="4"/>
      <c r="S46" s="4"/>
      <c r="T46" s="4"/>
      <c r="U46" s="4"/>
      <c r="V46" s="4"/>
      <c r="W46" s="4"/>
      <c r="X46" s="4"/>
      <c r="Y46" s="4"/>
      <c r="Z46" s="4"/>
      <c r="AA46" s="4"/>
      <c r="AB46" s="4"/>
      <c r="AC46" s="2"/>
      <c r="AD46" s="30">
        <f t="shared" si="4"/>
        <v>0</v>
      </c>
      <c r="AE46" s="11">
        <f t="shared" si="5"/>
        <v>9043.4199999999983</v>
      </c>
      <c r="AF46" s="23"/>
    </row>
    <row r="47" spans="2:32" ht="15.75" customHeight="1" x14ac:dyDescent="0.2">
      <c r="B47" s="61"/>
      <c r="C47" s="6"/>
      <c r="D47" s="144"/>
      <c r="E47" s="95"/>
      <c r="F47" s="60"/>
      <c r="G47" s="3"/>
      <c r="H47" s="3"/>
      <c r="I47" s="3"/>
      <c r="J47" s="3"/>
      <c r="K47" s="3"/>
      <c r="L47" s="8">
        <f t="shared" si="3"/>
        <v>0</v>
      </c>
      <c r="M47" s="4"/>
      <c r="N47" s="4"/>
      <c r="O47" s="4"/>
      <c r="P47" s="4"/>
      <c r="Q47" s="4"/>
      <c r="R47" s="4"/>
      <c r="S47" s="4"/>
      <c r="T47" s="4"/>
      <c r="U47" s="4"/>
      <c r="V47" s="4"/>
      <c r="W47" s="4"/>
      <c r="X47" s="4"/>
      <c r="Y47" s="4"/>
      <c r="Z47" s="4"/>
      <c r="AA47" s="4"/>
      <c r="AB47" s="4"/>
      <c r="AC47" s="2"/>
      <c r="AD47" s="30">
        <f t="shared" si="4"/>
        <v>0</v>
      </c>
      <c r="AE47" s="11">
        <f t="shared" si="5"/>
        <v>9043.4199999999983</v>
      </c>
      <c r="AF47" s="23"/>
    </row>
    <row r="48" spans="2:32" ht="15.75" customHeight="1" x14ac:dyDescent="0.2">
      <c r="B48" s="61"/>
      <c r="C48" s="6"/>
      <c r="D48" s="144"/>
      <c r="E48" s="95"/>
      <c r="F48" s="60"/>
      <c r="G48" s="3"/>
      <c r="H48" s="3"/>
      <c r="I48" s="3"/>
      <c r="J48" s="3"/>
      <c r="K48" s="3"/>
      <c r="L48" s="8">
        <f t="shared" si="3"/>
        <v>0</v>
      </c>
      <c r="M48" s="4"/>
      <c r="N48" s="4"/>
      <c r="O48" s="4"/>
      <c r="P48" s="4"/>
      <c r="Q48" s="4"/>
      <c r="R48" s="4"/>
      <c r="S48" s="4"/>
      <c r="T48" s="4"/>
      <c r="U48" s="4"/>
      <c r="V48" s="4"/>
      <c r="W48" s="4"/>
      <c r="X48" s="4"/>
      <c r="Y48" s="4"/>
      <c r="Z48" s="4"/>
      <c r="AA48" s="4"/>
      <c r="AB48" s="4"/>
      <c r="AC48" s="2"/>
      <c r="AD48" s="30">
        <f t="shared" si="4"/>
        <v>0</v>
      </c>
      <c r="AE48" s="11">
        <f t="shared" si="5"/>
        <v>9043.4199999999983</v>
      </c>
      <c r="AF48" s="23"/>
    </row>
    <row r="49" spans="2:32" ht="15.75" customHeight="1" x14ac:dyDescent="0.2">
      <c r="B49" s="61"/>
      <c r="C49" s="6"/>
      <c r="D49" s="144"/>
      <c r="E49" s="95"/>
      <c r="F49" s="60"/>
      <c r="G49" s="3"/>
      <c r="H49" s="3"/>
      <c r="I49" s="3"/>
      <c r="J49" s="3"/>
      <c r="K49" s="3"/>
      <c r="L49" s="8">
        <f t="shared" si="3"/>
        <v>0</v>
      </c>
      <c r="M49" s="4"/>
      <c r="N49" s="4"/>
      <c r="O49" s="4"/>
      <c r="P49" s="4"/>
      <c r="Q49" s="4"/>
      <c r="R49" s="4"/>
      <c r="S49" s="4"/>
      <c r="T49" s="4"/>
      <c r="U49" s="4"/>
      <c r="V49" s="4"/>
      <c r="W49" s="4"/>
      <c r="X49" s="4"/>
      <c r="Y49" s="4"/>
      <c r="Z49" s="4"/>
      <c r="AA49" s="4"/>
      <c r="AB49" s="4"/>
      <c r="AC49" s="2"/>
      <c r="AD49" s="30">
        <f t="shared" si="4"/>
        <v>0</v>
      </c>
      <c r="AE49" s="11">
        <f t="shared" si="5"/>
        <v>9043.4199999999983</v>
      </c>
      <c r="AF49" s="23"/>
    </row>
    <row r="50" spans="2:32" ht="15.75" customHeight="1" x14ac:dyDescent="0.2">
      <c r="B50" s="61"/>
      <c r="C50" s="6"/>
      <c r="D50" s="144"/>
      <c r="E50" s="95"/>
      <c r="F50" s="60"/>
      <c r="G50" s="3"/>
      <c r="H50" s="3"/>
      <c r="I50" s="3"/>
      <c r="J50" s="3"/>
      <c r="K50" s="3"/>
      <c r="L50" s="8">
        <f t="shared" si="3"/>
        <v>0</v>
      </c>
      <c r="M50" s="4"/>
      <c r="N50" s="4"/>
      <c r="O50" s="4"/>
      <c r="P50" s="4"/>
      <c r="Q50" s="4"/>
      <c r="R50" s="4"/>
      <c r="S50" s="4"/>
      <c r="T50" s="4"/>
      <c r="U50" s="4"/>
      <c r="V50" s="4"/>
      <c r="W50" s="4"/>
      <c r="X50" s="4"/>
      <c r="Y50" s="4"/>
      <c r="Z50" s="4"/>
      <c r="AA50" s="4"/>
      <c r="AB50" s="4"/>
      <c r="AC50" s="2"/>
      <c r="AD50" s="30">
        <f t="shared" si="4"/>
        <v>0</v>
      </c>
      <c r="AE50" s="11">
        <f t="shared" si="5"/>
        <v>9043.4199999999983</v>
      </c>
      <c r="AF50" s="23"/>
    </row>
    <row r="51" spans="2:32" ht="15.75" customHeight="1" x14ac:dyDescent="0.2">
      <c r="B51" s="61"/>
      <c r="C51" s="6"/>
      <c r="D51" s="144"/>
      <c r="E51" s="95"/>
      <c r="F51" s="60"/>
      <c r="G51" s="3"/>
      <c r="H51" s="3"/>
      <c r="I51" s="3"/>
      <c r="J51" s="3"/>
      <c r="K51" s="3"/>
      <c r="L51" s="8">
        <f t="shared" si="3"/>
        <v>0</v>
      </c>
      <c r="M51" s="4"/>
      <c r="N51" s="4"/>
      <c r="O51" s="4"/>
      <c r="P51" s="4"/>
      <c r="Q51" s="4"/>
      <c r="R51" s="4"/>
      <c r="S51" s="4"/>
      <c r="T51" s="4"/>
      <c r="U51" s="4"/>
      <c r="V51" s="4"/>
      <c r="W51" s="4"/>
      <c r="X51" s="4"/>
      <c r="Y51" s="4"/>
      <c r="Z51" s="4"/>
      <c r="AA51" s="4"/>
      <c r="AB51" s="4"/>
      <c r="AC51" s="2"/>
      <c r="AD51" s="30">
        <f t="shared" si="4"/>
        <v>0</v>
      </c>
      <c r="AE51" s="11">
        <f t="shared" si="5"/>
        <v>9043.4199999999983</v>
      </c>
      <c r="AF51" s="23"/>
    </row>
    <row r="52" spans="2:32" ht="15.75" customHeight="1" x14ac:dyDescent="0.2">
      <c r="B52" s="61"/>
      <c r="C52" s="6"/>
      <c r="D52" s="144"/>
      <c r="E52" s="95"/>
      <c r="F52" s="60"/>
      <c r="G52" s="3"/>
      <c r="H52" s="3"/>
      <c r="I52" s="3"/>
      <c r="J52" s="3"/>
      <c r="K52" s="3"/>
      <c r="L52" s="8">
        <f t="shared" si="3"/>
        <v>0</v>
      </c>
      <c r="M52" s="4"/>
      <c r="N52" s="4"/>
      <c r="O52" s="4"/>
      <c r="P52" s="4"/>
      <c r="Q52" s="4"/>
      <c r="R52" s="4"/>
      <c r="S52" s="4"/>
      <c r="T52" s="4"/>
      <c r="U52" s="4"/>
      <c r="V52" s="4"/>
      <c r="W52" s="4"/>
      <c r="X52" s="4"/>
      <c r="Y52" s="4"/>
      <c r="Z52" s="4"/>
      <c r="AA52" s="4"/>
      <c r="AB52" s="4"/>
      <c r="AC52" s="2"/>
      <c r="AD52" s="30">
        <f t="shared" si="4"/>
        <v>0</v>
      </c>
      <c r="AE52" s="11">
        <f t="shared" si="5"/>
        <v>9043.4199999999983</v>
      </c>
      <c r="AF52" s="23"/>
    </row>
    <row r="53" spans="2:32" ht="15.75" customHeight="1" x14ac:dyDescent="0.2">
      <c r="B53" s="61"/>
      <c r="C53" s="6"/>
      <c r="D53" s="144"/>
      <c r="E53" s="95"/>
      <c r="F53" s="60"/>
      <c r="G53" s="3"/>
      <c r="H53" s="3"/>
      <c r="I53" s="3"/>
      <c r="J53" s="3"/>
      <c r="K53" s="3"/>
      <c r="L53" s="8">
        <f t="shared" si="3"/>
        <v>0</v>
      </c>
      <c r="M53" s="4"/>
      <c r="N53" s="4"/>
      <c r="O53" s="4"/>
      <c r="P53" s="4"/>
      <c r="Q53" s="4"/>
      <c r="R53" s="4"/>
      <c r="S53" s="4"/>
      <c r="T53" s="4"/>
      <c r="U53" s="4"/>
      <c r="V53" s="4"/>
      <c r="W53" s="4"/>
      <c r="X53" s="4"/>
      <c r="Y53" s="4"/>
      <c r="Z53" s="4"/>
      <c r="AA53" s="4"/>
      <c r="AB53" s="4"/>
      <c r="AC53" s="2"/>
      <c r="AD53" s="30">
        <f t="shared" si="4"/>
        <v>0</v>
      </c>
      <c r="AE53" s="11">
        <f t="shared" si="5"/>
        <v>9043.4199999999983</v>
      </c>
      <c r="AF53" s="23"/>
    </row>
    <row r="54" spans="2:32" ht="15.75" customHeight="1" x14ac:dyDescent="0.2">
      <c r="B54" s="61"/>
      <c r="C54" s="6"/>
      <c r="D54" s="144"/>
      <c r="E54" s="95"/>
      <c r="F54" s="60"/>
      <c r="G54" s="3"/>
      <c r="H54" s="3"/>
      <c r="I54" s="3"/>
      <c r="J54" s="3"/>
      <c r="K54" s="3"/>
      <c r="L54" s="8">
        <f t="shared" si="3"/>
        <v>0</v>
      </c>
      <c r="M54" s="4"/>
      <c r="N54" s="4"/>
      <c r="O54" s="4"/>
      <c r="P54" s="4"/>
      <c r="Q54" s="4"/>
      <c r="R54" s="4"/>
      <c r="S54" s="4"/>
      <c r="T54" s="4"/>
      <c r="U54" s="4"/>
      <c r="V54" s="4"/>
      <c r="W54" s="4"/>
      <c r="X54" s="4"/>
      <c r="Y54" s="4"/>
      <c r="Z54" s="4"/>
      <c r="AA54" s="4"/>
      <c r="AB54" s="4"/>
      <c r="AC54" s="2"/>
      <c r="AD54" s="30">
        <f t="shared" si="4"/>
        <v>0</v>
      </c>
      <c r="AE54" s="11">
        <f t="shared" si="5"/>
        <v>9043.4199999999983</v>
      </c>
      <c r="AF54" s="23"/>
    </row>
    <row r="55" spans="2:32" ht="15.75" customHeight="1" x14ac:dyDescent="0.2">
      <c r="B55" s="61"/>
      <c r="C55" s="6"/>
      <c r="D55" s="144"/>
      <c r="E55" s="95"/>
      <c r="F55" s="60"/>
      <c r="G55" s="3"/>
      <c r="H55" s="3"/>
      <c r="I55" s="3"/>
      <c r="J55" s="3"/>
      <c r="K55" s="3"/>
      <c r="L55" s="8">
        <f t="shared" si="3"/>
        <v>0</v>
      </c>
      <c r="M55" s="4"/>
      <c r="N55" s="4"/>
      <c r="O55" s="4"/>
      <c r="P55" s="4"/>
      <c r="Q55" s="4"/>
      <c r="R55" s="4"/>
      <c r="S55" s="4"/>
      <c r="T55" s="4"/>
      <c r="U55" s="4"/>
      <c r="V55" s="4"/>
      <c r="W55" s="4"/>
      <c r="X55" s="4"/>
      <c r="Y55" s="4"/>
      <c r="Z55" s="4"/>
      <c r="AA55" s="4"/>
      <c r="AB55" s="4"/>
      <c r="AC55" s="2"/>
      <c r="AD55" s="30">
        <f t="shared" si="4"/>
        <v>0</v>
      </c>
      <c r="AE55" s="11">
        <f t="shared" si="5"/>
        <v>9043.4199999999983</v>
      </c>
      <c r="AF55" s="23"/>
    </row>
    <row r="56" spans="2:32" ht="15.75" customHeight="1" x14ac:dyDescent="0.2">
      <c r="B56" s="61"/>
      <c r="C56" s="6"/>
      <c r="D56" s="144"/>
      <c r="E56" s="95"/>
      <c r="F56" s="60"/>
      <c r="G56" s="3"/>
      <c r="H56" s="3"/>
      <c r="I56" s="3"/>
      <c r="J56" s="3"/>
      <c r="K56" s="3"/>
      <c r="L56" s="8">
        <f t="shared" si="3"/>
        <v>0</v>
      </c>
      <c r="M56" s="4"/>
      <c r="N56" s="4"/>
      <c r="O56" s="4"/>
      <c r="P56" s="4"/>
      <c r="Q56" s="4"/>
      <c r="R56" s="4"/>
      <c r="S56" s="4"/>
      <c r="T56" s="4"/>
      <c r="U56" s="4"/>
      <c r="V56" s="4"/>
      <c r="W56" s="4"/>
      <c r="X56" s="4"/>
      <c r="Y56" s="4"/>
      <c r="Z56" s="4"/>
      <c r="AA56" s="4"/>
      <c r="AB56" s="4"/>
      <c r="AC56" s="2"/>
      <c r="AD56" s="30">
        <f t="shared" si="4"/>
        <v>0</v>
      </c>
      <c r="AE56" s="11">
        <f t="shared" si="5"/>
        <v>9043.4199999999983</v>
      </c>
      <c r="AF56" s="23"/>
    </row>
    <row r="57" spans="2:32" ht="15.75" customHeight="1" x14ac:dyDescent="0.2">
      <c r="B57" s="61"/>
      <c r="C57" s="6"/>
      <c r="D57" s="144"/>
      <c r="E57" s="95"/>
      <c r="F57" s="60"/>
      <c r="G57" s="3"/>
      <c r="H57" s="3"/>
      <c r="I57" s="3"/>
      <c r="J57" s="3"/>
      <c r="K57" s="3"/>
      <c r="L57" s="8">
        <f t="shared" si="3"/>
        <v>0</v>
      </c>
      <c r="M57" s="4"/>
      <c r="N57" s="4"/>
      <c r="O57" s="4"/>
      <c r="P57" s="4"/>
      <c r="Q57" s="4"/>
      <c r="R57" s="4"/>
      <c r="S57" s="4"/>
      <c r="T57" s="4"/>
      <c r="U57" s="4"/>
      <c r="V57" s="4"/>
      <c r="W57" s="4"/>
      <c r="X57" s="4"/>
      <c r="Y57" s="4"/>
      <c r="Z57" s="4"/>
      <c r="AA57" s="4"/>
      <c r="AB57" s="4"/>
      <c r="AC57" s="2"/>
      <c r="AD57" s="30">
        <f t="shared" si="4"/>
        <v>0</v>
      </c>
      <c r="AE57" s="11">
        <f t="shared" si="5"/>
        <v>9043.4199999999983</v>
      </c>
      <c r="AF57" s="23"/>
    </row>
    <row r="58" spans="2:32" ht="15.75" customHeight="1" x14ac:dyDescent="0.2">
      <c r="B58" s="61"/>
      <c r="C58" s="6"/>
      <c r="D58" s="144"/>
      <c r="E58" s="95"/>
      <c r="F58" s="60"/>
      <c r="G58" s="3"/>
      <c r="H58" s="3"/>
      <c r="I58" s="3"/>
      <c r="J58" s="3"/>
      <c r="K58" s="3"/>
      <c r="L58" s="8">
        <f t="shared" si="3"/>
        <v>0</v>
      </c>
      <c r="M58" s="4"/>
      <c r="N58" s="4"/>
      <c r="O58" s="4"/>
      <c r="P58" s="4"/>
      <c r="Q58" s="4"/>
      <c r="R58" s="4"/>
      <c r="S58" s="4"/>
      <c r="T58" s="4"/>
      <c r="U58" s="4"/>
      <c r="V58" s="4"/>
      <c r="W58" s="4"/>
      <c r="X58" s="4"/>
      <c r="Y58" s="4"/>
      <c r="Z58" s="4"/>
      <c r="AA58" s="4"/>
      <c r="AB58" s="4"/>
      <c r="AC58" s="2"/>
      <c r="AD58" s="30">
        <f t="shared" si="4"/>
        <v>0</v>
      </c>
      <c r="AE58" s="11">
        <f t="shared" si="5"/>
        <v>9043.4199999999983</v>
      </c>
      <c r="AF58" s="23"/>
    </row>
    <row r="59" spans="2:32" ht="15.75" customHeight="1" x14ac:dyDescent="0.2">
      <c r="B59" s="61"/>
      <c r="C59" s="6"/>
      <c r="D59" s="144"/>
      <c r="E59" s="95"/>
      <c r="F59" s="60"/>
      <c r="G59" s="3"/>
      <c r="H59" s="3"/>
      <c r="I59" s="3"/>
      <c r="J59" s="3"/>
      <c r="K59" s="3"/>
      <c r="L59" s="8">
        <f t="shared" si="3"/>
        <v>0</v>
      </c>
      <c r="M59" s="4"/>
      <c r="N59" s="4"/>
      <c r="O59" s="4"/>
      <c r="P59" s="4"/>
      <c r="Q59" s="4"/>
      <c r="R59" s="4"/>
      <c r="S59" s="4"/>
      <c r="T59" s="4"/>
      <c r="U59" s="4"/>
      <c r="V59" s="4"/>
      <c r="W59" s="4"/>
      <c r="X59" s="4"/>
      <c r="Y59" s="4"/>
      <c r="Z59" s="4"/>
      <c r="AA59" s="4"/>
      <c r="AB59" s="4"/>
      <c r="AC59" s="2"/>
      <c r="AD59" s="30">
        <f t="shared" si="4"/>
        <v>0</v>
      </c>
      <c r="AE59" s="11">
        <f t="shared" si="5"/>
        <v>9043.4199999999983</v>
      </c>
      <c r="AF59" s="23"/>
    </row>
    <row r="60" spans="2:32" ht="15.75" customHeight="1" x14ac:dyDescent="0.2">
      <c r="B60" s="61"/>
      <c r="C60" s="6"/>
      <c r="D60" s="144"/>
      <c r="E60" s="95"/>
      <c r="F60" s="60"/>
      <c r="G60" s="3"/>
      <c r="H60" s="3"/>
      <c r="I60" s="3"/>
      <c r="J60" s="3"/>
      <c r="K60" s="3"/>
      <c r="L60" s="8">
        <f t="shared" si="3"/>
        <v>0</v>
      </c>
      <c r="M60" s="4"/>
      <c r="N60" s="4"/>
      <c r="O60" s="4"/>
      <c r="P60" s="4"/>
      <c r="Q60" s="4"/>
      <c r="R60" s="4"/>
      <c r="S60" s="4"/>
      <c r="T60" s="4"/>
      <c r="U60" s="4"/>
      <c r="V60" s="4"/>
      <c r="W60" s="4"/>
      <c r="X60" s="4"/>
      <c r="Y60" s="4"/>
      <c r="Z60" s="4"/>
      <c r="AA60" s="4"/>
      <c r="AB60" s="4"/>
      <c r="AC60" s="2"/>
      <c r="AD60" s="30">
        <f t="shared" si="4"/>
        <v>0</v>
      </c>
      <c r="AE60" s="11">
        <f t="shared" si="5"/>
        <v>9043.4199999999983</v>
      </c>
      <c r="AF60" s="23"/>
    </row>
    <row r="61" spans="2:32" ht="15.75" customHeight="1" x14ac:dyDescent="0.2">
      <c r="B61" s="61"/>
      <c r="C61" s="6"/>
      <c r="D61" s="144"/>
      <c r="E61" s="95"/>
      <c r="F61" s="60"/>
      <c r="G61" s="3"/>
      <c r="H61" s="3"/>
      <c r="I61" s="3"/>
      <c r="J61" s="3"/>
      <c r="K61" s="3"/>
      <c r="L61" s="8">
        <f t="shared" si="3"/>
        <v>0</v>
      </c>
      <c r="M61" s="4"/>
      <c r="N61" s="4"/>
      <c r="O61" s="4"/>
      <c r="P61" s="4"/>
      <c r="Q61" s="4"/>
      <c r="R61" s="4"/>
      <c r="S61" s="4"/>
      <c r="T61" s="4"/>
      <c r="U61" s="4"/>
      <c r="V61" s="4"/>
      <c r="W61" s="4"/>
      <c r="X61" s="4"/>
      <c r="Y61" s="4"/>
      <c r="Z61" s="4"/>
      <c r="AA61" s="4"/>
      <c r="AB61" s="4"/>
      <c r="AC61" s="2"/>
      <c r="AD61" s="30">
        <f t="shared" si="4"/>
        <v>0</v>
      </c>
      <c r="AE61" s="11">
        <f t="shared" si="5"/>
        <v>9043.4199999999983</v>
      </c>
      <c r="AF61" s="23"/>
    </row>
    <row r="62" spans="2:32" ht="15.75" customHeight="1" x14ac:dyDescent="0.2">
      <c r="B62" s="61"/>
      <c r="C62" s="6"/>
      <c r="D62" s="144"/>
      <c r="E62" s="95"/>
      <c r="F62" s="60"/>
      <c r="G62" s="3"/>
      <c r="H62" s="3"/>
      <c r="I62" s="3"/>
      <c r="J62" s="3"/>
      <c r="K62" s="3"/>
      <c r="L62" s="8">
        <f t="shared" si="3"/>
        <v>0</v>
      </c>
      <c r="M62" s="4"/>
      <c r="N62" s="4"/>
      <c r="O62" s="4"/>
      <c r="P62" s="4"/>
      <c r="Q62" s="4"/>
      <c r="R62" s="4"/>
      <c r="S62" s="4"/>
      <c r="T62" s="4"/>
      <c r="U62" s="4"/>
      <c r="V62" s="4"/>
      <c r="W62" s="4"/>
      <c r="X62" s="4"/>
      <c r="Y62" s="4"/>
      <c r="Z62" s="4"/>
      <c r="AA62" s="4"/>
      <c r="AB62" s="4"/>
      <c r="AC62" s="2"/>
      <c r="AD62" s="30">
        <f t="shared" si="4"/>
        <v>0</v>
      </c>
      <c r="AE62" s="11">
        <f t="shared" si="5"/>
        <v>9043.4199999999983</v>
      </c>
      <c r="AF62" s="23"/>
    </row>
    <row r="63" spans="2:32" ht="15.75" customHeight="1" x14ac:dyDescent="0.2">
      <c r="B63" s="61"/>
      <c r="C63" s="6"/>
      <c r="D63" s="144"/>
      <c r="E63" s="95"/>
      <c r="F63" s="60"/>
      <c r="G63" s="3"/>
      <c r="H63" s="3"/>
      <c r="I63" s="3"/>
      <c r="J63" s="3"/>
      <c r="K63" s="3"/>
      <c r="L63" s="8">
        <f t="shared" si="3"/>
        <v>0</v>
      </c>
      <c r="M63" s="4"/>
      <c r="N63" s="4"/>
      <c r="O63" s="4"/>
      <c r="P63" s="4"/>
      <c r="Q63" s="4"/>
      <c r="R63" s="4"/>
      <c r="S63" s="4"/>
      <c r="T63" s="4"/>
      <c r="U63" s="4"/>
      <c r="V63" s="4"/>
      <c r="W63" s="4"/>
      <c r="X63" s="4"/>
      <c r="Y63" s="4"/>
      <c r="Z63" s="4"/>
      <c r="AA63" s="4"/>
      <c r="AB63" s="4"/>
      <c r="AC63" s="2"/>
      <c r="AD63" s="30">
        <f t="shared" si="4"/>
        <v>0</v>
      </c>
      <c r="AE63" s="11">
        <f t="shared" si="5"/>
        <v>9043.4199999999983</v>
      </c>
      <c r="AF63" s="23"/>
    </row>
    <row r="64" spans="2:32" ht="15.75" customHeight="1" x14ac:dyDescent="0.2">
      <c r="B64" s="61"/>
      <c r="C64" s="6"/>
      <c r="D64" s="144"/>
      <c r="E64" s="95"/>
      <c r="F64" s="60"/>
      <c r="G64" s="3"/>
      <c r="H64" s="3"/>
      <c r="I64" s="3"/>
      <c r="J64" s="3"/>
      <c r="K64" s="3"/>
      <c r="L64" s="8">
        <f t="shared" si="3"/>
        <v>0</v>
      </c>
      <c r="M64" s="4"/>
      <c r="N64" s="4"/>
      <c r="O64" s="4"/>
      <c r="P64" s="4"/>
      <c r="Q64" s="4"/>
      <c r="R64" s="4"/>
      <c r="S64" s="4"/>
      <c r="T64" s="4"/>
      <c r="U64" s="4"/>
      <c r="V64" s="4"/>
      <c r="W64" s="4"/>
      <c r="X64" s="4"/>
      <c r="Y64" s="4"/>
      <c r="Z64" s="4"/>
      <c r="AA64" s="4"/>
      <c r="AB64" s="4"/>
      <c r="AC64" s="2"/>
      <c r="AD64" s="30">
        <f t="shared" si="4"/>
        <v>0</v>
      </c>
      <c r="AE64" s="11">
        <f t="shared" si="5"/>
        <v>9043.4199999999983</v>
      </c>
      <c r="AF64" s="23"/>
    </row>
    <row r="65" spans="2:32" ht="15.75" customHeight="1" x14ac:dyDescent="0.2">
      <c r="B65" s="61"/>
      <c r="C65" s="6"/>
      <c r="D65" s="144"/>
      <c r="E65" s="95"/>
      <c r="F65" s="60"/>
      <c r="G65" s="3"/>
      <c r="H65" s="3"/>
      <c r="I65" s="3"/>
      <c r="J65" s="3"/>
      <c r="K65" s="3"/>
      <c r="L65" s="8">
        <f t="shared" si="3"/>
        <v>0</v>
      </c>
      <c r="M65" s="4"/>
      <c r="N65" s="4"/>
      <c r="O65" s="4"/>
      <c r="P65" s="4"/>
      <c r="Q65" s="4"/>
      <c r="R65" s="4"/>
      <c r="S65" s="4"/>
      <c r="T65" s="4"/>
      <c r="U65" s="4"/>
      <c r="V65" s="4"/>
      <c r="W65" s="4"/>
      <c r="X65" s="4"/>
      <c r="Y65" s="4"/>
      <c r="Z65" s="4"/>
      <c r="AA65" s="4"/>
      <c r="AB65" s="4"/>
      <c r="AC65" s="2"/>
      <c r="AD65" s="30">
        <f t="shared" si="4"/>
        <v>0</v>
      </c>
      <c r="AE65" s="11">
        <f t="shared" si="5"/>
        <v>9043.4199999999983</v>
      </c>
      <c r="AF65" s="23"/>
    </row>
    <row r="66" spans="2:32" ht="15.75" customHeight="1" x14ac:dyDescent="0.2">
      <c r="B66" s="61"/>
      <c r="C66" s="6"/>
      <c r="D66" s="144"/>
      <c r="E66" s="95"/>
      <c r="F66" s="60"/>
      <c r="G66" s="3"/>
      <c r="H66" s="3"/>
      <c r="I66" s="3"/>
      <c r="J66" s="3"/>
      <c r="K66" s="3"/>
      <c r="L66" s="8">
        <f t="shared" si="3"/>
        <v>0</v>
      </c>
      <c r="M66" s="4"/>
      <c r="N66" s="4"/>
      <c r="O66" s="4"/>
      <c r="P66" s="4"/>
      <c r="Q66" s="4"/>
      <c r="R66" s="4"/>
      <c r="S66" s="4"/>
      <c r="T66" s="4"/>
      <c r="U66" s="4"/>
      <c r="V66" s="4"/>
      <c r="W66" s="4"/>
      <c r="X66" s="4"/>
      <c r="Y66" s="4"/>
      <c r="Z66" s="4"/>
      <c r="AA66" s="4"/>
      <c r="AB66" s="4"/>
      <c r="AC66" s="2"/>
      <c r="AD66" s="30">
        <f t="shared" si="4"/>
        <v>0</v>
      </c>
      <c r="AE66" s="11">
        <f t="shared" si="5"/>
        <v>9043.4199999999983</v>
      </c>
      <c r="AF66" s="23"/>
    </row>
    <row r="67" spans="2:32" ht="15.75" customHeight="1" x14ac:dyDescent="0.2">
      <c r="B67" s="61"/>
      <c r="C67" s="6"/>
      <c r="D67" s="144"/>
      <c r="E67" s="95"/>
      <c r="F67" s="60"/>
      <c r="G67" s="3"/>
      <c r="H67" s="3"/>
      <c r="I67" s="3"/>
      <c r="J67" s="3"/>
      <c r="K67" s="3"/>
      <c r="L67" s="8">
        <f t="shared" si="3"/>
        <v>0</v>
      </c>
      <c r="M67" s="4"/>
      <c r="N67" s="4"/>
      <c r="O67" s="4"/>
      <c r="P67" s="4"/>
      <c r="Q67" s="4"/>
      <c r="R67" s="4"/>
      <c r="S67" s="4"/>
      <c r="T67" s="4"/>
      <c r="U67" s="4"/>
      <c r="V67" s="4"/>
      <c r="W67" s="4"/>
      <c r="X67" s="4"/>
      <c r="Y67" s="4"/>
      <c r="Z67" s="4"/>
      <c r="AA67" s="4"/>
      <c r="AB67" s="4"/>
      <c r="AC67" s="2"/>
      <c r="AD67" s="30">
        <f t="shared" si="4"/>
        <v>0</v>
      </c>
      <c r="AE67" s="11">
        <f t="shared" si="5"/>
        <v>9043.4199999999983</v>
      </c>
      <c r="AF67" s="23"/>
    </row>
    <row r="68" spans="2:32" ht="15.75" customHeight="1" x14ac:dyDescent="0.2">
      <c r="B68" s="61"/>
      <c r="C68" s="6"/>
      <c r="D68" s="144"/>
      <c r="E68" s="95"/>
      <c r="F68" s="60"/>
      <c r="G68" s="3"/>
      <c r="H68" s="3"/>
      <c r="I68" s="3"/>
      <c r="J68" s="3"/>
      <c r="K68" s="3"/>
      <c r="L68" s="8">
        <f t="shared" si="3"/>
        <v>0</v>
      </c>
      <c r="M68" s="4"/>
      <c r="N68" s="4"/>
      <c r="O68" s="4"/>
      <c r="P68" s="4"/>
      <c r="Q68" s="4"/>
      <c r="R68" s="4"/>
      <c r="S68" s="4"/>
      <c r="T68" s="4"/>
      <c r="U68" s="4"/>
      <c r="V68" s="4"/>
      <c r="W68" s="4"/>
      <c r="X68" s="4"/>
      <c r="Y68" s="4"/>
      <c r="Z68" s="4"/>
      <c r="AA68" s="4"/>
      <c r="AB68" s="4"/>
      <c r="AC68" s="2"/>
      <c r="AD68" s="30">
        <f t="shared" si="4"/>
        <v>0</v>
      </c>
      <c r="AE68" s="11">
        <f t="shared" si="5"/>
        <v>9043.4199999999983</v>
      </c>
      <c r="AF68" s="23"/>
    </row>
    <row r="69" spans="2:32" ht="15.75" customHeight="1" x14ac:dyDescent="0.2">
      <c r="B69" s="61"/>
      <c r="C69" s="6"/>
      <c r="D69" s="144"/>
      <c r="E69" s="95"/>
      <c r="F69" s="60"/>
      <c r="G69" s="3"/>
      <c r="H69" s="3"/>
      <c r="I69" s="3"/>
      <c r="J69" s="3"/>
      <c r="K69" s="3"/>
      <c r="L69" s="8">
        <f t="shared" ref="L69:L100" si="6">SUM(F69:K69)</f>
        <v>0</v>
      </c>
      <c r="M69" s="4"/>
      <c r="N69" s="4"/>
      <c r="O69" s="4"/>
      <c r="P69" s="4"/>
      <c r="Q69" s="4"/>
      <c r="R69" s="4"/>
      <c r="S69" s="4"/>
      <c r="T69" s="4"/>
      <c r="U69" s="4"/>
      <c r="V69" s="4"/>
      <c r="W69" s="4"/>
      <c r="X69" s="4"/>
      <c r="Y69" s="4"/>
      <c r="Z69" s="4"/>
      <c r="AA69" s="4"/>
      <c r="AB69" s="4"/>
      <c r="AC69" s="2"/>
      <c r="AD69" s="30">
        <f t="shared" ref="AD69:AD100" si="7">SUM(M69:AC69)</f>
        <v>0</v>
      </c>
      <c r="AE69" s="11">
        <f t="shared" ref="AE69:AE100" si="8">AE68+L69-AD69</f>
        <v>9043.4199999999983</v>
      </c>
      <c r="AF69" s="23"/>
    </row>
    <row r="70" spans="2:32" ht="15.75" customHeight="1" x14ac:dyDescent="0.2">
      <c r="B70" s="61"/>
      <c r="C70" s="6"/>
      <c r="D70" s="144"/>
      <c r="E70" s="95"/>
      <c r="F70" s="60"/>
      <c r="G70" s="3"/>
      <c r="H70" s="3"/>
      <c r="I70" s="3"/>
      <c r="J70" s="3"/>
      <c r="K70" s="3"/>
      <c r="L70" s="8">
        <f t="shared" si="6"/>
        <v>0</v>
      </c>
      <c r="M70" s="4"/>
      <c r="N70" s="4"/>
      <c r="O70" s="4"/>
      <c r="P70" s="4"/>
      <c r="Q70" s="4"/>
      <c r="R70" s="4"/>
      <c r="S70" s="4"/>
      <c r="T70" s="4"/>
      <c r="U70" s="4"/>
      <c r="V70" s="4"/>
      <c r="W70" s="4"/>
      <c r="X70" s="4"/>
      <c r="Y70" s="4"/>
      <c r="Z70" s="4"/>
      <c r="AA70" s="4"/>
      <c r="AB70" s="4"/>
      <c r="AC70" s="2"/>
      <c r="AD70" s="30">
        <f t="shared" si="7"/>
        <v>0</v>
      </c>
      <c r="AE70" s="11">
        <f t="shared" si="8"/>
        <v>9043.4199999999983</v>
      </c>
      <c r="AF70" s="23"/>
    </row>
    <row r="71" spans="2:32" ht="15.75" customHeight="1" x14ac:dyDescent="0.2">
      <c r="B71" s="61"/>
      <c r="C71" s="6"/>
      <c r="D71" s="144"/>
      <c r="E71" s="95"/>
      <c r="F71" s="60"/>
      <c r="G71" s="3"/>
      <c r="H71" s="3"/>
      <c r="I71" s="3"/>
      <c r="J71" s="3"/>
      <c r="K71" s="3"/>
      <c r="L71" s="8">
        <f t="shared" si="6"/>
        <v>0</v>
      </c>
      <c r="M71" s="4"/>
      <c r="N71" s="4"/>
      <c r="O71" s="4"/>
      <c r="P71" s="4"/>
      <c r="Q71" s="4"/>
      <c r="R71" s="4"/>
      <c r="S71" s="4"/>
      <c r="T71" s="4"/>
      <c r="U71" s="4"/>
      <c r="V71" s="4"/>
      <c r="W71" s="4"/>
      <c r="X71" s="4"/>
      <c r="Y71" s="4"/>
      <c r="Z71" s="4"/>
      <c r="AA71" s="4"/>
      <c r="AB71" s="4"/>
      <c r="AC71" s="2"/>
      <c r="AD71" s="30">
        <f t="shared" si="7"/>
        <v>0</v>
      </c>
      <c r="AE71" s="11">
        <f t="shared" si="8"/>
        <v>9043.4199999999983</v>
      </c>
      <c r="AF71" s="23"/>
    </row>
    <row r="72" spans="2:32" ht="15.75" customHeight="1" x14ac:dyDescent="0.2">
      <c r="B72" s="61"/>
      <c r="C72" s="6"/>
      <c r="D72" s="144"/>
      <c r="E72" s="95"/>
      <c r="F72" s="60"/>
      <c r="G72" s="3"/>
      <c r="H72" s="3"/>
      <c r="I72" s="3"/>
      <c r="J72" s="3"/>
      <c r="K72" s="3"/>
      <c r="L72" s="8">
        <f t="shared" si="6"/>
        <v>0</v>
      </c>
      <c r="M72" s="4"/>
      <c r="N72" s="4"/>
      <c r="O72" s="4"/>
      <c r="P72" s="4"/>
      <c r="Q72" s="4"/>
      <c r="R72" s="4"/>
      <c r="S72" s="4"/>
      <c r="T72" s="4"/>
      <c r="U72" s="4"/>
      <c r="V72" s="4"/>
      <c r="W72" s="4"/>
      <c r="X72" s="4"/>
      <c r="Y72" s="4"/>
      <c r="Z72" s="4"/>
      <c r="AA72" s="4"/>
      <c r="AB72" s="4"/>
      <c r="AC72" s="2"/>
      <c r="AD72" s="30">
        <f t="shared" si="7"/>
        <v>0</v>
      </c>
      <c r="AE72" s="11">
        <f t="shared" si="8"/>
        <v>9043.4199999999983</v>
      </c>
      <c r="AF72" s="23"/>
    </row>
    <row r="73" spans="2:32" ht="15.75" customHeight="1" x14ac:dyDescent="0.2">
      <c r="B73" s="61"/>
      <c r="C73" s="6"/>
      <c r="D73" s="144"/>
      <c r="E73" s="95"/>
      <c r="F73" s="60"/>
      <c r="G73" s="3"/>
      <c r="H73" s="3"/>
      <c r="I73" s="3"/>
      <c r="J73" s="3"/>
      <c r="K73" s="3"/>
      <c r="L73" s="8">
        <f t="shared" si="6"/>
        <v>0</v>
      </c>
      <c r="M73" s="4"/>
      <c r="N73" s="4"/>
      <c r="O73" s="4"/>
      <c r="P73" s="4"/>
      <c r="Q73" s="4"/>
      <c r="R73" s="4"/>
      <c r="S73" s="4"/>
      <c r="T73" s="4"/>
      <c r="U73" s="4"/>
      <c r="V73" s="4"/>
      <c r="W73" s="4"/>
      <c r="X73" s="4"/>
      <c r="Y73" s="4"/>
      <c r="Z73" s="4"/>
      <c r="AA73" s="4"/>
      <c r="AB73" s="4"/>
      <c r="AC73" s="2"/>
      <c r="AD73" s="30">
        <f t="shared" si="7"/>
        <v>0</v>
      </c>
      <c r="AE73" s="11">
        <f t="shared" si="8"/>
        <v>9043.4199999999983</v>
      </c>
      <c r="AF73" s="23"/>
    </row>
    <row r="74" spans="2:32" ht="15.75" customHeight="1" x14ac:dyDescent="0.2">
      <c r="B74" s="61"/>
      <c r="C74" s="6"/>
      <c r="D74" s="144"/>
      <c r="E74" s="95"/>
      <c r="F74" s="60"/>
      <c r="G74" s="3"/>
      <c r="H74" s="3"/>
      <c r="I74" s="3"/>
      <c r="J74" s="3"/>
      <c r="K74" s="3"/>
      <c r="L74" s="8">
        <f t="shared" si="6"/>
        <v>0</v>
      </c>
      <c r="M74" s="4"/>
      <c r="N74" s="4"/>
      <c r="O74" s="4"/>
      <c r="P74" s="4"/>
      <c r="Q74" s="4"/>
      <c r="R74" s="4"/>
      <c r="S74" s="4"/>
      <c r="T74" s="4"/>
      <c r="U74" s="4"/>
      <c r="V74" s="4"/>
      <c r="W74" s="4"/>
      <c r="X74" s="4"/>
      <c r="Y74" s="4"/>
      <c r="Z74" s="4"/>
      <c r="AA74" s="4"/>
      <c r="AB74" s="4"/>
      <c r="AC74" s="2"/>
      <c r="AD74" s="30">
        <f t="shared" si="7"/>
        <v>0</v>
      </c>
      <c r="AE74" s="11">
        <f t="shared" si="8"/>
        <v>9043.4199999999983</v>
      </c>
      <c r="AF74" s="23"/>
    </row>
    <row r="75" spans="2:32" ht="15.75" customHeight="1" x14ac:dyDescent="0.2">
      <c r="B75" s="61"/>
      <c r="C75" s="6"/>
      <c r="D75" s="144"/>
      <c r="E75" s="95"/>
      <c r="F75" s="60"/>
      <c r="G75" s="3"/>
      <c r="H75" s="3"/>
      <c r="I75" s="3"/>
      <c r="J75" s="3"/>
      <c r="K75" s="3"/>
      <c r="L75" s="8">
        <f t="shared" si="6"/>
        <v>0</v>
      </c>
      <c r="M75" s="4"/>
      <c r="N75" s="4"/>
      <c r="O75" s="4"/>
      <c r="P75" s="4"/>
      <c r="Q75" s="4"/>
      <c r="R75" s="4"/>
      <c r="S75" s="4"/>
      <c r="T75" s="4"/>
      <c r="U75" s="4"/>
      <c r="V75" s="4"/>
      <c r="W75" s="4"/>
      <c r="X75" s="4"/>
      <c r="Y75" s="4"/>
      <c r="Z75" s="4"/>
      <c r="AA75" s="4"/>
      <c r="AB75" s="4"/>
      <c r="AC75" s="2"/>
      <c r="AD75" s="30">
        <f t="shared" si="7"/>
        <v>0</v>
      </c>
      <c r="AE75" s="11">
        <f t="shared" si="8"/>
        <v>9043.4199999999983</v>
      </c>
      <c r="AF75" s="23"/>
    </row>
    <row r="76" spans="2:32" ht="15.75" customHeight="1" x14ac:dyDescent="0.2">
      <c r="B76" s="61"/>
      <c r="C76" s="6"/>
      <c r="D76" s="144"/>
      <c r="E76" s="95"/>
      <c r="F76" s="60"/>
      <c r="G76" s="3"/>
      <c r="H76" s="3"/>
      <c r="I76" s="3"/>
      <c r="J76" s="3"/>
      <c r="K76" s="3"/>
      <c r="L76" s="8">
        <f t="shared" si="6"/>
        <v>0</v>
      </c>
      <c r="M76" s="4"/>
      <c r="N76" s="4"/>
      <c r="O76" s="4"/>
      <c r="P76" s="4"/>
      <c r="Q76" s="4"/>
      <c r="R76" s="4"/>
      <c r="S76" s="4"/>
      <c r="T76" s="4"/>
      <c r="U76" s="4"/>
      <c r="V76" s="4"/>
      <c r="W76" s="4"/>
      <c r="X76" s="4"/>
      <c r="Y76" s="4"/>
      <c r="Z76" s="4"/>
      <c r="AA76" s="4"/>
      <c r="AB76" s="4"/>
      <c r="AC76" s="2"/>
      <c r="AD76" s="30">
        <f t="shared" si="7"/>
        <v>0</v>
      </c>
      <c r="AE76" s="11">
        <f t="shared" si="8"/>
        <v>9043.4199999999983</v>
      </c>
      <c r="AF76" s="23"/>
    </row>
    <row r="77" spans="2:32" ht="15.75" customHeight="1" x14ac:dyDescent="0.2">
      <c r="B77" s="61"/>
      <c r="C77" s="6"/>
      <c r="D77" s="144"/>
      <c r="E77" s="95"/>
      <c r="F77" s="60"/>
      <c r="G77" s="3"/>
      <c r="H77" s="3"/>
      <c r="I77" s="3"/>
      <c r="J77" s="3"/>
      <c r="K77" s="3"/>
      <c r="L77" s="8">
        <f t="shared" si="6"/>
        <v>0</v>
      </c>
      <c r="M77" s="4"/>
      <c r="N77" s="4"/>
      <c r="O77" s="4"/>
      <c r="P77" s="4"/>
      <c r="Q77" s="4"/>
      <c r="R77" s="4"/>
      <c r="S77" s="4"/>
      <c r="T77" s="4"/>
      <c r="U77" s="4"/>
      <c r="V77" s="4"/>
      <c r="W77" s="4"/>
      <c r="X77" s="4"/>
      <c r="Y77" s="4"/>
      <c r="Z77" s="4"/>
      <c r="AA77" s="4"/>
      <c r="AB77" s="4"/>
      <c r="AC77" s="2"/>
      <c r="AD77" s="30">
        <f t="shared" si="7"/>
        <v>0</v>
      </c>
      <c r="AE77" s="11">
        <f t="shared" si="8"/>
        <v>9043.4199999999983</v>
      </c>
      <c r="AF77" s="23"/>
    </row>
    <row r="78" spans="2:32" ht="15.75" customHeight="1" x14ac:dyDescent="0.2">
      <c r="B78" s="61"/>
      <c r="C78" s="6"/>
      <c r="D78" s="144"/>
      <c r="E78" s="95"/>
      <c r="F78" s="60"/>
      <c r="G78" s="3"/>
      <c r="H78" s="3"/>
      <c r="I78" s="3"/>
      <c r="J78" s="3"/>
      <c r="K78" s="3"/>
      <c r="L78" s="8">
        <f t="shared" si="6"/>
        <v>0</v>
      </c>
      <c r="M78" s="4"/>
      <c r="N78" s="4"/>
      <c r="O78" s="4"/>
      <c r="P78" s="4"/>
      <c r="Q78" s="4"/>
      <c r="R78" s="4"/>
      <c r="S78" s="4"/>
      <c r="T78" s="4"/>
      <c r="U78" s="4"/>
      <c r="V78" s="4"/>
      <c r="W78" s="4"/>
      <c r="X78" s="4"/>
      <c r="Y78" s="4"/>
      <c r="Z78" s="4"/>
      <c r="AA78" s="4"/>
      <c r="AB78" s="4"/>
      <c r="AC78" s="2"/>
      <c r="AD78" s="30">
        <f t="shared" si="7"/>
        <v>0</v>
      </c>
      <c r="AE78" s="11">
        <f t="shared" si="8"/>
        <v>9043.4199999999983</v>
      </c>
      <c r="AF78" s="23"/>
    </row>
    <row r="79" spans="2:32" ht="15.75" customHeight="1" x14ac:dyDescent="0.2">
      <c r="B79" s="61"/>
      <c r="C79" s="6"/>
      <c r="D79" s="144"/>
      <c r="E79" s="95"/>
      <c r="F79" s="60"/>
      <c r="G79" s="3"/>
      <c r="H79" s="3"/>
      <c r="I79" s="3"/>
      <c r="J79" s="3"/>
      <c r="K79" s="3"/>
      <c r="L79" s="8">
        <f t="shared" si="6"/>
        <v>0</v>
      </c>
      <c r="M79" s="4"/>
      <c r="N79" s="4"/>
      <c r="O79" s="4"/>
      <c r="P79" s="4"/>
      <c r="Q79" s="4"/>
      <c r="R79" s="4"/>
      <c r="S79" s="4"/>
      <c r="T79" s="4"/>
      <c r="U79" s="4"/>
      <c r="V79" s="4"/>
      <c r="W79" s="4"/>
      <c r="X79" s="4"/>
      <c r="Y79" s="4"/>
      <c r="Z79" s="4"/>
      <c r="AA79" s="4"/>
      <c r="AB79" s="4"/>
      <c r="AC79" s="2"/>
      <c r="AD79" s="30">
        <f t="shared" si="7"/>
        <v>0</v>
      </c>
      <c r="AE79" s="11">
        <f t="shared" si="8"/>
        <v>9043.4199999999983</v>
      </c>
      <c r="AF79" s="23"/>
    </row>
    <row r="80" spans="2:32" ht="15.75" customHeight="1" x14ac:dyDescent="0.2">
      <c r="B80" s="61"/>
      <c r="C80" s="6"/>
      <c r="D80" s="144"/>
      <c r="E80" s="95"/>
      <c r="F80" s="60"/>
      <c r="G80" s="3"/>
      <c r="H80" s="3"/>
      <c r="I80" s="3"/>
      <c r="J80" s="3"/>
      <c r="K80" s="3"/>
      <c r="L80" s="8">
        <f t="shared" si="6"/>
        <v>0</v>
      </c>
      <c r="M80" s="4"/>
      <c r="N80" s="4"/>
      <c r="O80" s="4"/>
      <c r="P80" s="4"/>
      <c r="Q80" s="4"/>
      <c r="R80" s="4"/>
      <c r="S80" s="4"/>
      <c r="T80" s="4"/>
      <c r="U80" s="4"/>
      <c r="V80" s="4"/>
      <c r="W80" s="4"/>
      <c r="X80" s="4"/>
      <c r="Y80" s="4"/>
      <c r="Z80" s="4"/>
      <c r="AA80" s="4"/>
      <c r="AB80" s="4"/>
      <c r="AC80" s="2"/>
      <c r="AD80" s="30">
        <f t="shared" si="7"/>
        <v>0</v>
      </c>
      <c r="AE80" s="11">
        <f t="shared" si="8"/>
        <v>9043.4199999999983</v>
      </c>
      <c r="AF80" s="23"/>
    </row>
    <row r="81" spans="2:32" ht="15.75" customHeight="1" x14ac:dyDescent="0.2">
      <c r="B81" s="61"/>
      <c r="C81" s="6"/>
      <c r="D81" s="144"/>
      <c r="E81" s="95"/>
      <c r="F81" s="60"/>
      <c r="G81" s="3"/>
      <c r="H81" s="3"/>
      <c r="I81" s="3"/>
      <c r="J81" s="3"/>
      <c r="K81" s="3"/>
      <c r="L81" s="8">
        <f t="shared" si="6"/>
        <v>0</v>
      </c>
      <c r="M81" s="4"/>
      <c r="N81" s="4"/>
      <c r="O81" s="4"/>
      <c r="P81" s="4"/>
      <c r="Q81" s="4"/>
      <c r="R81" s="4"/>
      <c r="S81" s="4"/>
      <c r="T81" s="4"/>
      <c r="U81" s="4"/>
      <c r="V81" s="4"/>
      <c r="W81" s="4"/>
      <c r="X81" s="4"/>
      <c r="Y81" s="4"/>
      <c r="Z81" s="4"/>
      <c r="AA81" s="4"/>
      <c r="AB81" s="4"/>
      <c r="AC81" s="2"/>
      <c r="AD81" s="30">
        <f t="shared" si="7"/>
        <v>0</v>
      </c>
      <c r="AE81" s="11">
        <f t="shared" si="8"/>
        <v>9043.4199999999983</v>
      </c>
      <c r="AF81" s="23"/>
    </row>
    <row r="82" spans="2:32" ht="15.75" customHeight="1" x14ac:dyDescent="0.2">
      <c r="B82" s="61"/>
      <c r="C82" s="6"/>
      <c r="D82" s="144"/>
      <c r="E82" s="95"/>
      <c r="F82" s="60"/>
      <c r="G82" s="3"/>
      <c r="H82" s="3"/>
      <c r="I82" s="3"/>
      <c r="J82" s="3"/>
      <c r="K82" s="3"/>
      <c r="L82" s="8">
        <f t="shared" si="6"/>
        <v>0</v>
      </c>
      <c r="M82" s="4"/>
      <c r="N82" s="4"/>
      <c r="O82" s="4"/>
      <c r="P82" s="4"/>
      <c r="Q82" s="4"/>
      <c r="R82" s="4"/>
      <c r="S82" s="4"/>
      <c r="T82" s="4"/>
      <c r="U82" s="4"/>
      <c r="V82" s="4"/>
      <c r="W82" s="4"/>
      <c r="X82" s="4"/>
      <c r="Y82" s="4"/>
      <c r="Z82" s="4"/>
      <c r="AA82" s="4"/>
      <c r="AB82" s="4"/>
      <c r="AC82" s="2"/>
      <c r="AD82" s="30">
        <f t="shared" si="7"/>
        <v>0</v>
      </c>
      <c r="AE82" s="11">
        <f t="shared" si="8"/>
        <v>9043.4199999999983</v>
      </c>
      <c r="AF82" s="23"/>
    </row>
    <row r="83" spans="2:32" ht="15.75" customHeight="1" x14ac:dyDescent="0.2">
      <c r="B83" s="61"/>
      <c r="C83" s="6"/>
      <c r="D83" s="144"/>
      <c r="E83" s="95"/>
      <c r="F83" s="60"/>
      <c r="G83" s="3"/>
      <c r="H83" s="3"/>
      <c r="I83" s="3"/>
      <c r="J83" s="3"/>
      <c r="K83" s="3"/>
      <c r="L83" s="8">
        <f t="shared" si="6"/>
        <v>0</v>
      </c>
      <c r="M83" s="4"/>
      <c r="N83" s="4"/>
      <c r="O83" s="4"/>
      <c r="P83" s="4"/>
      <c r="Q83" s="4"/>
      <c r="R83" s="4"/>
      <c r="S83" s="4"/>
      <c r="T83" s="4"/>
      <c r="U83" s="4"/>
      <c r="V83" s="4"/>
      <c r="W83" s="4"/>
      <c r="X83" s="4"/>
      <c r="Y83" s="4"/>
      <c r="Z83" s="4"/>
      <c r="AA83" s="4"/>
      <c r="AB83" s="4"/>
      <c r="AC83" s="2"/>
      <c r="AD83" s="30">
        <f t="shared" si="7"/>
        <v>0</v>
      </c>
      <c r="AE83" s="11">
        <f t="shared" si="8"/>
        <v>9043.4199999999983</v>
      </c>
      <c r="AF83" s="23"/>
    </row>
    <row r="84" spans="2:32" ht="15.75" customHeight="1" x14ac:dyDescent="0.2">
      <c r="B84" s="61"/>
      <c r="C84" s="6"/>
      <c r="D84" s="144"/>
      <c r="E84" s="95"/>
      <c r="F84" s="60"/>
      <c r="G84" s="3"/>
      <c r="H84" s="3"/>
      <c r="I84" s="3"/>
      <c r="J84" s="3"/>
      <c r="K84" s="3"/>
      <c r="L84" s="8">
        <f t="shared" si="6"/>
        <v>0</v>
      </c>
      <c r="M84" s="4"/>
      <c r="N84" s="4"/>
      <c r="O84" s="4"/>
      <c r="P84" s="4"/>
      <c r="Q84" s="4"/>
      <c r="R84" s="4"/>
      <c r="S84" s="4"/>
      <c r="T84" s="4"/>
      <c r="U84" s="4"/>
      <c r="V84" s="4"/>
      <c r="W84" s="4"/>
      <c r="X84" s="4"/>
      <c r="Y84" s="4"/>
      <c r="Z84" s="4"/>
      <c r="AA84" s="4"/>
      <c r="AB84" s="4"/>
      <c r="AC84" s="2"/>
      <c r="AD84" s="30">
        <f t="shared" si="7"/>
        <v>0</v>
      </c>
      <c r="AE84" s="11">
        <f t="shared" si="8"/>
        <v>9043.4199999999983</v>
      </c>
      <c r="AF84" s="23"/>
    </row>
    <row r="85" spans="2:32" ht="15.75" customHeight="1" x14ac:dyDescent="0.2">
      <c r="B85" s="61"/>
      <c r="C85" s="6"/>
      <c r="D85" s="144"/>
      <c r="E85" s="95"/>
      <c r="F85" s="60"/>
      <c r="G85" s="3"/>
      <c r="H85" s="3"/>
      <c r="I85" s="3"/>
      <c r="J85" s="3"/>
      <c r="K85" s="3"/>
      <c r="L85" s="8">
        <f t="shared" si="6"/>
        <v>0</v>
      </c>
      <c r="M85" s="4"/>
      <c r="N85" s="4"/>
      <c r="O85" s="4"/>
      <c r="P85" s="4"/>
      <c r="Q85" s="4"/>
      <c r="R85" s="4"/>
      <c r="S85" s="4"/>
      <c r="T85" s="4"/>
      <c r="U85" s="4"/>
      <c r="V85" s="4"/>
      <c r="W85" s="4"/>
      <c r="X85" s="4"/>
      <c r="Y85" s="4"/>
      <c r="Z85" s="4"/>
      <c r="AA85" s="4"/>
      <c r="AB85" s="4"/>
      <c r="AC85" s="2"/>
      <c r="AD85" s="30">
        <f t="shared" si="7"/>
        <v>0</v>
      </c>
      <c r="AE85" s="11">
        <f t="shared" si="8"/>
        <v>9043.4199999999983</v>
      </c>
      <c r="AF85" s="23"/>
    </row>
    <row r="86" spans="2:32" ht="15.75" customHeight="1" x14ac:dyDescent="0.2">
      <c r="B86" s="61"/>
      <c r="C86" s="6"/>
      <c r="D86" s="144"/>
      <c r="E86" s="95"/>
      <c r="F86" s="60"/>
      <c r="G86" s="3"/>
      <c r="H86" s="3"/>
      <c r="I86" s="3"/>
      <c r="J86" s="3"/>
      <c r="K86" s="3"/>
      <c r="L86" s="8">
        <f t="shared" si="6"/>
        <v>0</v>
      </c>
      <c r="M86" s="4"/>
      <c r="N86" s="4"/>
      <c r="O86" s="4"/>
      <c r="P86" s="4"/>
      <c r="Q86" s="4"/>
      <c r="R86" s="4"/>
      <c r="S86" s="4"/>
      <c r="T86" s="4"/>
      <c r="U86" s="4"/>
      <c r="V86" s="4"/>
      <c r="W86" s="4"/>
      <c r="X86" s="4"/>
      <c r="Y86" s="4"/>
      <c r="Z86" s="4"/>
      <c r="AA86" s="4"/>
      <c r="AB86" s="4"/>
      <c r="AC86" s="2"/>
      <c r="AD86" s="30">
        <f t="shared" si="7"/>
        <v>0</v>
      </c>
      <c r="AE86" s="11">
        <f t="shared" si="8"/>
        <v>9043.4199999999983</v>
      </c>
      <c r="AF86" s="23"/>
    </row>
    <row r="87" spans="2:32" ht="15.75" customHeight="1" x14ac:dyDescent="0.2">
      <c r="B87" s="61"/>
      <c r="C87" s="6"/>
      <c r="D87" s="144"/>
      <c r="E87" s="95"/>
      <c r="F87" s="60"/>
      <c r="G87" s="3"/>
      <c r="H87" s="3"/>
      <c r="I87" s="3"/>
      <c r="J87" s="3"/>
      <c r="K87" s="3"/>
      <c r="L87" s="8">
        <f t="shared" si="6"/>
        <v>0</v>
      </c>
      <c r="M87" s="4"/>
      <c r="N87" s="4"/>
      <c r="O87" s="4"/>
      <c r="P87" s="4"/>
      <c r="Q87" s="4"/>
      <c r="R87" s="4"/>
      <c r="S87" s="4"/>
      <c r="T87" s="4"/>
      <c r="U87" s="4"/>
      <c r="V87" s="4"/>
      <c r="W87" s="4"/>
      <c r="X87" s="4"/>
      <c r="Y87" s="4"/>
      <c r="Z87" s="4"/>
      <c r="AA87" s="4"/>
      <c r="AB87" s="4"/>
      <c r="AC87" s="2"/>
      <c r="AD87" s="30">
        <f t="shared" si="7"/>
        <v>0</v>
      </c>
      <c r="AE87" s="11">
        <f t="shared" si="8"/>
        <v>9043.4199999999983</v>
      </c>
      <c r="AF87" s="23"/>
    </row>
    <row r="88" spans="2:32" ht="15.75" customHeight="1" x14ac:dyDescent="0.2">
      <c r="B88" s="61"/>
      <c r="C88" s="6"/>
      <c r="D88" s="144"/>
      <c r="E88" s="95"/>
      <c r="F88" s="60"/>
      <c r="G88" s="3"/>
      <c r="H88" s="3"/>
      <c r="I88" s="3"/>
      <c r="J88" s="3"/>
      <c r="K88" s="3"/>
      <c r="L88" s="8">
        <f t="shared" si="6"/>
        <v>0</v>
      </c>
      <c r="M88" s="4"/>
      <c r="N88" s="4"/>
      <c r="O88" s="4"/>
      <c r="P88" s="4"/>
      <c r="Q88" s="4"/>
      <c r="R88" s="4"/>
      <c r="S88" s="4"/>
      <c r="T88" s="4"/>
      <c r="U88" s="4"/>
      <c r="V88" s="4"/>
      <c r="W88" s="4"/>
      <c r="X88" s="4"/>
      <c r="Y88" s="4"/>
      <c r="Z88" s="4"/>
      <c r="AA88" s="4"/>
      <c r="AB88" s="4"/>
      <c r="AC88" s="2"/>
      <c r="AD88" s="30">
        <f t="shared" si="7"/>
        <v>0</v>
      </c>
      <c r="AE88" s="11">
        <f t="shared" si="8"/>
        <v>9043.4199999999983</v>
      </c>
      <c r="AF88" s="23"/>
    </row>
    <row r="89" spans="2:32" ht="15.75" customHeight="1" x14ac:dyDescent="0.2">
      <c r="B89" s="61"/>
      <c r="C89" s="6"/>
      <c r="D89" s="144"/>
      <c r="E89" s="95"/>
      <c r="F89" s="60"/>
      <c r="G89" s="3"/>
      <c r="H89" s="3"/>
      <c r="I89" s="3"/>
      <c r="J89" s="3"/>
      <c r="K89" s="3"/>
      <c r="L89" s="8">
        <f t="shared" si="6"/>
        <v>0</v>
      </c>
      <c r="M89" s="4"/>
      <c r="N89" s="4"/>
      <c r="O89" s="4"/>
      <c r="P89" s="4"/>
      <c r="Q89" s="4"/>
      <c r="R89" s="4"/>
      <c r="S89" s="4"/>
      <c r="T89" s="4"/>
      <c r="U89" s="4"/>
      <c r="V89" s="4"/>
      <c r="W89" s="4"/>
      <c r="X89" s="4"/>
      <c r="Y89" s="4"/>
      <c r="Z89" s="4"/>
      <c r="AA89" s="4"/>
      <c r="AB89" s="4"/>
      <c r="AC89" s="2"/>
      <c r="AD89" s="30">
        <f t="shared" si="7"/>
        <v>0</v>
      </c>
      <c r="AE89" s="11">
        <f t="shared" si="8"/>
        <v>9043.4199999999983</v>
      </c>
      <c r="AF89" s="23"/>
    </row>
    <row r="90" spans="2:32" ht="15.75" customHeight="1" x14ac:dyDescent="0.2">
      <c r="B90" s="61"/>
      <c r="C90" s="6"/>
      <c r="D90" s="144"/>
      <c r="E90" s="95"/>
      <c r="F90" s="60"/>
      <c r="G90" s="3"/>
      <c r="H90" s="3"/>
      <c r="I90" s="3"/>
      <c r="J90" s="3"/>
      <c r="K90" s="3"/>
      <c r="L90" s="8">
        <f t="shared" si="6"/>
        <v>0</v>
      </c>
      <c r="M90" s="4"/>
      <c r="N90" s="4"/>
      <c r="O90" s="4"/>
      <c r="P90" s="4"/>
      <c r="Q90" s="4"/>
      <c r="R90" s="4"/>
      <c r="S90" s="4"/>
      <c r="T90" s="4"/>
      <c r="U90" s="4"/>
      <c r="V90" s="4"/>
      <c r="W90" s="4"/>
      <c r="X90" s="4"/>
      <c r="Y90" s="4"/>
      <c r="Z90" s="4"/>
      <c r="AA90" s="4"/>
      <c r="AB90" s="4"/>
      <c r="AC90" s="2"/>
      <c r="AD90" s="30">
        <f t="shared" si="7"/>
        <v>0</v>
      </c>
      <c r="AE90" s="11">
        <f t="shared" si="8"/>
        <v>9043.4199999999983</v>
      </c>
      <c r="AF90" s="23"/>
    </row>
    <row r="91" spans="2:32" ht="15.75" customHeight="1" x14ac:dyDescent="0.2">
      <c r="B91" s="61"/>
      <c r="C91" s="6"/>
      <c r="D91" s="144"/>
      <c r="E91" s="95"/>
      <c r="F91" s="60"/>
      <c r="G91" s="3"/>
      <c r="H91" s="3"/>
      <c r="I91" s="3"/>
      <c r="J91" s="3"/>
      <c r="K91" s="3"/>
      <c r="L91" s="8">
        <f t="shared" si="6"/>
        <v>0</v>
      </c>
      <c r="M91" s="4"/>
      <c r="N91" s="4"/>
      <c r="O91" s="4"/>
      <c r="P91" s="4"/>
      <c r="Q91" s="4"/>
      <c r="R91" s="4"/>
      <c r="S91" s="4"/>
      <c r="T91" s="4"/>
      <c r="U91" s="4"/>
      <c r="V91" s="4"/>
      <c r="W91" s="4"/>
      <c r="X91" s="4"/>
      <c r="Y91" s="4"/>
      <c r="Z91" s="4"/>
      <c r="AA91" s="4"/>
      <c r="AB91" s="4"/>
      <c r="AC91" s="2"/>
      <c r="AD91" s="30">
        <f t="shared" si="7"/>
        <v>0</v>
      </c>
      <c r="AE91" s="11">
        <f t="shared" si="8"/>
        <v>9043.4199999999983</v>
      </c>
      <c r="AF91" s="23"/>
    </row>
    <row r="92" spans="2:32" ht="15.75" customHeight="1" x14ac:dyDescent="0.2">
      <c r="B92" s="61"/>
      <c r="C92" s="6"/>
      <c r="D92" s="144"/>
      <c r="E92" s="95"/>
      <c r="F92" s="60"/>
      <c r="G92" s="3"/>
      <c r="H92" s="3"/>
      <c r="I92" s="3"/>
      <c r="J92" s="3"/>
      <c r="K92" s="3"/>
      <c r="L92" s="8">
        <f t="shared" si="6"/>
        <v>0</v>
      </c>
      <c r="M92" s="4"/>
      <c r="N92" s="4"/>
      <c r="O92" s="4"/>
      <c r="P92" s="4"/>
      <c r="Q92" s="4"/>
      <c r="R92" s="4"/>
      <c r="S92" s="4"/>
      <c r="T92" s="4"/>
      <c r="U92" s="4"/>
      <c r="V92" s="4"/>
      <c r="W92" s="4"/>
      <c r="X92" s="4"/>
      <c r="Y92" s="4"/>
      <c r="Z92" s="4"/>
      <c r="AA92" s="4"/>
      <c r="AB92" s="4"/>
      <c r="AC92" s="2"/>
      <c r="AD92" s="30">
        <f t="shared" si="7"/>
        <v>0</v>
      </c>
      <c r="AE92" s="11">
        <f t="shared" si="8"/>
        <v>9043.4199999999983</v>
      </c>
      <c r="AF92" s="23"/>
    </row>
    <row r="93" spans="2:32" ht="15.75" customHeight="1" x14ac:dyDescent="0.2">
      <c r="B93" s="61"/>
      <c r="C93" s="6"/>
      <c r="D93" s="144"/>
      <c r="E93" s="95"/>
      <c r="F93" s="60"/>
      <c r="G93" s="3"/>
      <c r="H93" s="3"/>
      <c r="I93" s="3"/>
      <c r="J93" s="3"/>
      <c r="K93" s="3"/>
      <c r="L93" s="8">
        <f t="shared" si="6"/>
        <v>0</v>
      </c>
      <c r="M93" s="4"/>
      <c r="N93" s="4"/>
      <c r="O93" s="4"/>
      <c r="P93" s="4"/>
      <c r="Q93" s="4"/>
      <c r="R93" s="4"/>
      <c r="S93" s="4"/>
      <c r="T93" s="4"/>
      <c r="U93" s="4"/>
      <c r="V93" s="4"/>
      <c r="W93" s="4"/>
      <c r="X93" s="4"/>
      <c r="Y93" s="4"/>
      <c r="Z93" s="4"/>
      <c r="AA93" s="4"/>
      <c r="AB93" s="4"/>
      <c r="AC93" s="2"/>
      <c r="AD93" s="30">
        <f t="shared" si="7"/>
        <v>0</v>
      </c>
      <c r="AE93" s="11">
        <f t="shared" si="8"/>
        <v>9043.4199999999983</v>
      </c>
      <c r="AF93" s="23"/>
    </row>
    <row r="94" spans="2:32" ht="15.75" customHeight="1" x14ac:dyDescent="0.2">
      <c r="B94" s="61"/>
      <c r="C94" s="6"/>
      <c r="D94" s="144"/>
      <c r="E94" s="95"/>
      <c r="F94" s="60"/>
      <c r="G94" s="3"/>
      <c r="H94" s="3"/>
      <c r="I94" s="3"/>
      <c r="J94" s="3"/>
      <c r="K94" s="3"/>
      <c r="L94" s="8">
        <f t="shared" si="6"/>
        <v>0</v>
      </c>
      <c r="M94" s="4"/>
      <c r="N94" s="4"/>
      <c r="O94" s="4"/>
      <c r="P94" s="4"/>
      <c r="Q94" s="4"/>
      <c r="R94" s="4"/>
      <c r="S94" s="4"/>
      <c r="T94" s="4"/>
      <c r="U94" s="4"/>
      <c r="V94" s="4"/>
      <c r="W94" s="4"/>
      <c r="X94" s="4"/>
      <c r="Y94" s="4"/>
      <c r="Z94" s="4"/>
      <c r="AA94" s="4"/>
      <c r="AB94" s="4"/>
      <c r="AC94" s="2"/>
      <c r="AD94" s="30">
        <f t="shared" si="7"/>
        <v>0</v>
      </c>
      <c r="AE94" s="11">
        <f t="shared" si="8"/>
        <v>9043.4199999999983</v>
      </c>
      <c r="AF94" s="23"/>
    </row>
    <row r="95" spans="2:32" ht="15.75" customHeight="1" x14ac:dyDescent="0.2">
      <c r="B95" s="61"/>
      <c r="C95" s="6"/>
      <c r="D95" s="144"/>
      <c r="E95" s="95"/>
      <c r="F95" s="60"/>
      <c r="G95" s="3"/>
      <c r="H95" s="3"/>
      <c r="I95" s="3"/>
      <c r="J95" s="3"/>
      <c r="K95" s="3"/>
      <c r="L95" s="8">
        <f t="shared" si="6"/>
        <v>0</v>
      </c>
      <c r="M95" s="4"/>
      <c r="N95" s="4"/>
      <c r="O95" s="4"/>
      <c r="P95" s="4"/>
      <c r="Q95" s="4"/>
      <c r="R95" s="4"/>
      <c r="S95" s="4"/>
      <c r="T95" s="4"/>
      <c r="U95" s="4"/>
      <c r="V95" s="4"/>
      <c r="W95" s="4"/>
      <c r="X95" s="4"/>
      <c r="Y95" s="4"/>
      <c r="Z95" s="4"/>
      <c r="AA95" s="4"/>
      <c r="AB95" s="4"/>
      <c r="AC95" s="2"/>
      <c r="AD95" s="30">
        <f t="shared" si="7"/>
        <v>0</v>
      </c>
      <c r="AE95" s="11">
        <f t="shared" si="8"/>
        <v>9043.4199999999983</v>
      </c>
      <c r="AF95" s="23"/>
    </row>
    <row r="96" spans="2:32" ht="15.75" customHeight="1" x14ac:dyDescent="0.2">
      <c r="B96" s="61"/>
      <c r="C96" s="6"/>
      <c r="D96" s="144"/>
      <c r="E96" s="95"/>
      <c r="F96" s="60"/>
      <c r="G96" s="3"/>
      <c r="H96" s="3"/>
      <c r="I96" s="3"/>
      <c r="J96" s="3"/>
      <c r="K96" s="3"/>
      <c r="L96" s="8">
        <f t="shared" si="6"/>
        <v>0</v>
      </c>
      <c r="M96" s="4"/>
      <c r="N96" s="4"/>
      <c r="O96" s="4"/>
      <c r="P96" s="4"/>
      <c r="Q96" s="4"/>
      <c r="R96" s="4"/>
      <c r="S96" s="4"/>
      <c r="T96" s="4"/>
      <c r="U96" s="4"/>
      <c r="V96" s="4"/>
      <c r="W96" s="4"/>
      <c r="X96" s="4"/>
      <c r="Y96" s="4"/>
      <c r="Z96" s="4"/>
      <c r="AA96" s="4"/>
      <c r="AB96" s="4"/>
      <c r="AC96" s="2"/>
      <c r="AD96" s="30">
        <f t="shared" si="7"/>
        <v>0</v>
      </c>
      <c r="AE96" s="11">
        <f t="shared" si="8"/>
        <v>9043.4199999999983</v>
      </c>
      <c r="AF96" s="23"/>
    </row>
    <row r="97" spans="2:32" ht="15.75" customHeight="1" x14ac:dyDescent="0.2">
      <c r="B97" s="61"/>
      <c r="C97" s="6"/>
      <c r="D97" s="144"/>
      <c r="E97" s="95"/>
      <c r="F97" s="60"/>
      <c r="G97" s="3"/>
      <c r="H97" s="3"/>
      <c r="I97" s="3"/>
      <c r="J97" s="3"/>
      <c r="K97" s="3"/>
      <c r="L97" s="8">
        <f t="shared" si="6"/>
        <v>0</v>
      </c>
      <c r="M97" s="4"/>
      <c r="N97" s="4"/>
      <c r="O97" s="4"/>
      <c r="P97" s="4"/>
      <c r="Q97" s="4"/>
      <c r="R97" s="4"/>
      <c r="S97" s="4"/>
      <c r="T97" s="4"/>
      <c r="U97" s="4"/>
      <c r="V97" s="4"/>
      <c r="W97" s="4"/>
      <c r="X97" s="4"/>
      <c r="Y97" s="4"/>
      <c r="Z97" s="4"/>
      <c r="AA97" s="4"/>
      <c r="AB97" s="4"/>
      <c r="AC97" s="2"/>
      <c r="AD97" s="30">
        <f t="shared" si="7"/>
        <v>0</v>
      </c>
      <c r="AE97" s="11">
        <f t="shared" si="8"/>
        <v>9043.4199999999983</v>
      </c>
      <c r="AF97" s="23"/>
    </row>
    <row r="98" spans="2:32" ht="15.75" customHeight="1" x14ac:dyDescent="0.2">
      <c r="B98" s="61"/>
      <c r="C98" s="6"/>
      <c r="D98" s="144"/>
      <c r="E98" s="95"/>
      <c r="F98" s="60"/>
      <c r="G98" s="3"/>
      <c r="H98" s="3"/>
      <c r="I98" s="3"/>
      <c r="J98" s="3"/>
      <c r="K98" s="3"/>
      <c r="L98" s="8">
        <f t="shared" si="6"/>
        <v>0</v>
      </c>
      <c r="M98" s="4"/>
      <c r="N98" s="4"/>
      <c r="O98" s="4"/>
      <c r="P98" s="4"/>
      <c r="Q98" s="4"/>
      <c r="R98" s="4"/>
      <c r="S98" s="4"/>
      <c r="T98" s="4"/>
      <c r="U98" s="4"/>
      <c r="V98" s="4"/>
      <c r="W98" s="4"/>
      <c r="X98" s="4"/>
      <c r="Y98" s="4"/>
      <c r="Z98" s="4"/>
      <c r="AA98" s="4"/>
      <c r="AB98" s="4"/>
      <c r="AC98" s="2"/>
      <c r="AD98" s="30">
        <f t="shared" si="7"/>
        <v>0</v>
      </c>
      <c r="AE98" s="11">
        <f t="shared" si="8"/>
        <v>9043.4199999999983</v>
      </c>
      <c r="AF98" s="23"/>
    </row>
    <row r="99" spans="2:32" ht="15.75" customHeight="1" x14ac:dyDescent="0.2">
      <c r="B99" s="61"/>
      <c r="C99" s="6"/>
      <c r="D99" s="144"/>
      <c r="E99" s="95"/>
      <c r="F99" s="60"/>
      <c r="G99" s="3"/>
      <c r="H99" s="3"/>
      <c r="I99" s="3"/>
      <c r="J99" s="3"/>
      <c r="K99" s="3"/>
      <c r="L99" s="8">
        <f t="shared" si="6"/>
        <v>0</v>
      </c>
      <c r="M99" s="4"/>
      <c r="N99" s="4"/>
      <c r="O99" s="4"/>
      <c r="P99" s="4"/>
      <c r="Q99" s="4"/>
      <c r="R99" s="4"/>
      <c r="S99" s="4"/>
      <c r="T99" s="4"/>
      <c r="U99" s="4"/>
      <c r="V99" s="4"/>
      <c r="W99" s="4"/>
      <c r="X99" s="4"/>
      <c r="Y99" s="4"/>
      <c r="Z99" s="4"/>
      <c r="AA99" s="4"/>
      <c r="AB99" s="4"/>
      <c r="AC99" s="2"/>
      <c r="AD99" s="30">
        <f t="shared" si="7"/>
        <v>0</v>
      </c>
      <c r="AE99" s="11">
        <f t="shared" si="8"/>
        <v>9043.4199999999983</v>
      </c>
      <c r="AF99" s="23"/>
    </row>
    <row r="100" spans="2:32" ht="15.75" customHeight="1" x14ac:dyDescent="0.2">
      <c r="B100" s="61"/>
      <c r="C100" s="6"/>
      <c r="D100" s="144"/>
      <c r="E100" s="95"/>
      <c r="F100" s="60"/>
      <c r="G100" s="3"/>
      <c r="H100" s="3"/>
      <c r="I100" s="3"/>
      <c r="J100" s="3"/>
      <c r="K100" s="3"/>
      <c r="L100" s="8">
        <f t="shared" si="6"/>
        <v>0</v>
      </c>
      <c r="M100" s="4"/>
      <c r="N100" s="4"/>
      <c r="O100" s="4"/>
      <c r="P100" s="4"/>
      <c r="Q100" s="4"/>
      <c r="R100" s="4"/>
      <c r="S100" s="4"/>
      <c r="T100" s="4"/>
      <c r="U100" s="4"/>
      <c r="V100" s="4"/>
      <c r="W100" s="4"/>
      <c r="X100" s="4"/>
      <c r="Y100" s="4"/>
      <c r="Z100" s="4"/>
      <c r="AA100" s="4"/>
      <c r="AB100" s="4"/>
      <c r="AC100" s="2"/>
      <c r="AD100" s="30">
        <f t="shared" si="7"/>
        <v>0</v>
      </c>
      <c r="AE100" s="11">
        <f t="shared" si="8"/>
        <v>9043.4199999999983</v>
      </c>
      <c r="AF100" s="23"/>
    </row>
    <row r="101" spans="2:32" ht="15.75" customHeight="1" x14ac:dyDescent="0.2">
      <c r="B101" s="61"/>
      <c r="C101" s="6"/>
      <c r="D101" s="144"/>
      <c r="E101" s="95"/>
      <c r="F101" s="60"/>
      <c r="G101" s="3"/>
      <c r="H101" s="3"/>
      <c r="I101" s="3"/>
      <c r="J101" s="3"/>
      <c r="K101" s="3"/>
      <c r="L101" s="8">
        <f t="shared" ref="L101:L125" si="9">SUM(F101:K101)</f>
        <v>0</v>
      </c>
      <c r="M101" s="4"/>
      <c r="N101" s="4"/>
      <c r="O101" s="4"/>
      <c r="P101" s="4"/>
      <c r="Q101" s="4"/>
      <c r="R101" s="4"/>
      <c r="S101" s="4"/>
      <c r="T101" s="4"/>
      <c r="U101" s="4"/>
      <c r="V101" s="4"/>
      <c r="W101" s="4"/>
      <c r="X101" s="4"/>
      <c r="Y101" s="4"/>
      <c r="Z101" s="4"/>
      <c r="AA101" s="4"/>
      <c r="AB101" s="4"/>
      <c r="AC101" s="2"/>
      <c r="AD101" s="30">
        <f t="shared" ref="AD101:AD121" si="10">SUM(M101:AC101)</f>
        <v>0</v>
      </c>
      <c r="AE101" s="11">
        <f t="shared" ref="AE101:AE125" si="11">AE100+L101-AD101</f>
        <v>9043.4199999999983</v>
      </c>
      <c r="AF101" s="23"/>
    </row>
    <row r="102" spans="2:32" ht="15.75" customHeight="1" x14ac:dyDescent="0.2">
      <c r="B102" s="61"/>
      <c r="C102" s="6"/>
      <c r="D102" s="144"/>
      <c r="E102" s="95"/>
      <c r="F102" s="60"/>
      <c r="G102" s="3"/>
      <c r="H102" s="3"/>
      <c r="I102" s="3"/>
      <c r="J102" s="3"/>
      <c r="K102" s="3"/>
      <c r="L102" s="8">
        <f t="shared" si="9"/>
        <v>0</v>
      </c>
      <c r="M102" s="4"/>
      <c r="N102" s="4"/>
      <c r="O102" s="4"/>
      <c r="P102" s="4"/>
      <c r="Q102" s="4"/>
      <c r="R102" s="4"/>
      <c r="S102" s="4"/>
      <c r="T102" s="4"/>
      <c r="U102" s="4"/>
      <c r="V102" s="4"/>
      <c r="W102" s="4"/>
      <c r="X102" s="4"/>
      <c r="Y102" s="4"/>
      <c r="Z102" s="4"/>
      <c r="AA102" s="4"/>
      <c r="AB102" s="4"/>
      <c r="AC102" s="2"/>
      <c r="AD102" s="30">
        <f t="shared" si="10"/>
        <v>0</v>
      </c>
      <c r="AE102" s="11">
        <f t="shared" si="11"/>
        <v>9043.4199999999983</v>
      </c>
      <c r="AF102" s="23"/>
    </row>
    <row r="103" spans="2:32" ht="15.75" customHeight="1" x14ac:dyDescent="0.2">
      <c r="B103" s="61"/>
      <c r="C103" s="6"/>
      <c r="D103" s="144"/>
      <c r="E103" s="95"/>
      <c r="F103" s="60"/>
      <c r="G103" s="3"/>
      <c r="H103" s="3"/>
      <c r="I103" s="3"/>
      <c r="J103" s="3"/>
      <c r="K103" s="3"/>
      <c r="L103" s="8">
        <f t="shared" si="9"/>
        <v>0</v>
      </c>
      <c r="M103" s="4"/>
      <c r="N103" s="4"/>
      <c r="O103" s="4"/>
      <c r="P103" s="4"/>
      <c r="Q103" s="4"/>
      <c r="R103" s="4"/>
      <c r="S103" s="4"/>
      <c r="T103" s="4"/>
      <c r="U103" s="4"/>
      <c r="V103" s="4"/>
      <c r="W103" s="4"/>
      <c r="X103" s="4"/>
      <c r="Y103" s="4"/>
      <c r="Z103" s="4"/>
      <c r="AA103" s="4"/>
      <c r="AB103" s="4"/>
      <c r="AC103" s="2"/>
      <c r="AD103" s="30">
        <f t="shared" si="10"/>
        <v>0</v>
      </c>
      <c r="AE103" s="11">
        <f t="shared" si="11"/>
        <v>9043.4199999999983</v>
      </c>
      <c r="AF103" s="23"/>
    </row>
    <row r="104" spans="2:32" ht="15.75" customHeight="1" x14ac:dyDescent="0.2">
      <c r="B104" s="61"/>
      <c r="C104" s="6"/>
      <c r="D104" s="144"/>
      <c r="E104" s="95"/>
      <c r="F104" s="60"/>
      <c r="G104" s="3"/>
      <c r="H104" s="3"/>
      <c r="I104" s="3"/>
      <c r="J104" s="3"/>
      <c r="K104" s="3"/>
      <c r="L104" s="8">
        <f t="shared" si="9"/>
        <v>0</v>
      </c>
      <c r="M104" s="4"/>
      <c r="N104" s="4"/>
      <c r="O104" s="4"/>
      <c r="P104" s="4"/>
      <c r="Q104" s="4"/>
      <c r="R104" s="4"/>
      <c r="S104" s="4"/>
      <c r="T104" s="4"/>
      <c r="U104" s="4"/>
      <c r="V104" s="4"/>
      <c r="W104" s="4"/>
      <c r="X104" s="4"/>
      <c r="Y104" s="4"/>
      <c r="Z104" s="4"/>
      <c r="AA104" s="4"/>
      <c r="AB104" s="4"/>
      <c r="AC104" s="2"/>
      <c r="AD104" s="30">
        <f t="shared" si="10"/>
        <v>0</v>
      </c>
      <c r="AE104" s="11">
        <f t="shared" si="11"/>
        <v>9043.4199999999983</v>
      </c>
      <c r="AF104" s="23"/>
    </row>
    <row r="105" spans="2:32" ht="15.75" customHeight="1" x14ac:dyDescent="0.2">
      <c r="B105" s="61"/>
      <c r="C105" s="6"/>
      <c r="D105" s="144"/>
      <c r="E105" s="95"/>
      <c r="F105" s="60"/>
      <c r="G105" s="3"/>
      <c r="H105" s="3"/>
      <c r="I105" s="3"/>
      <c r="J105" s="3"/>
      <c r="K105" s="3"/>
      <c r="L105" s="8">
        <f t="shared" si="9"/>
        <v>0</v>
      </c>
      <c r="M105" s="4"/>
      <c r="N105" s="4"/>
      <c r="O105" s="4"/>
      <c r="P105" s="4"/>
      <c r="Q105" s="4"/>
      <c r="R105" s="4"/>
      <c r="S105" s="4"/>
      <c r="T105" s="4"/>
      <c r="U105" s="4"/>
      <c r="V105" s="4"/>
      <c r="W105" s="4"/>
      <c r="X105" s="4"/>
      <c r="Y105" s="4"/>
      <c r="Z105" s="4"/>
      <c r="AA105" s="4"/>
      <c r="AB105" s="4"/>
      <c r="AC105" s="2"/>
      <c r="AD105" s="30">
        <f t="shared" si="10"/>
        <v>0</v>
      </c>
      <c r="AE105" s="11">
        <f t="shared" si="11"/>
        <v>9043.4199999999983</v>
      </c>
      <c r="AF105" s="23"/>
    </row>
    <row r="106" spans="2:32" ht="15.75" customHeight="1" x14ac:dyDescent="0.2">
      <c r="B106" s="61"/>
      <c r="C106" s="6"/>
      <c r="D106" s="144"/>
      <c r="E106" s="95"/>
      <c r="F106" s="60"/>
      <c r="G106" s="3"/>
      <c r="H106" s="3"/>
      <c r="I106" s="3"/>
      <c r="J106" s="3"/>
      <c r="K106" s="3"/>
      <c r="L106" s="8">
        <f t="shared" si="9"/>
        <v>0</v>
      </c>
      <c r="M106" s="4"/>
      <c r="N106" s="4"/>
      <c r="O106" s="4"/>
      <c r="P106" s="4"/>
      <c r="Q106" s="4"/>
      <c r="R106" s="4"/>
      <c r="S106" s="4"/>
      <c r="T106" s="4"/>
      <c r="U106" s="4"/>
      <c r="V106" s="4"/>
      <c r="W106" s="4"/>
      <c r="X106" s="4"/>
      <c r="Y106" s="4"/>
      <c r="Z106" s="4"/>
      <c r="AA106" s="4"/>
      <c r="AB106" s="4"/>
      <c r="AC106" s="2"/>
      <c r="AD106" s="30">
        <f t="shared" si="10"/>
        <v>0</v>
      </c>
      <c r="AE106" s="11">
        <f t="shared" si="11"/>
        <v>9043.4199999999983</v>
      </c>
      <c r="AF106" s="23"/>
    </row>
    <row r="107" spans="2:32" ht="15.75" customHeight="1" x14ac:dyDescent="0.2">
      <c r="B107" s="61"/>
      <c r="C107" s="6"/>
      <c r="D107" s="144"/>
      <c r="E107" s="95"/>
      <c r="F107" s="60"/>
      <c r="G107" s="3"/>
      <c r="H107" s="3"/>
      <c r="I107" s="3"/>
      <c r="J107" s="3"/>
      <c r="K107" s="3"/>
      <c r="L107" s="8">
        <f t="shared" si="9"/>
        <v>0</v>
      </c>
      <c r="M107" s="4"/>
      <c r="N107" s="4"/>
      <c r="O107" s="4"/>
      <c r="P107" s="4"/>
      <c r="Q107" s="4"/>
      <c r="R107" s="4"/>
      <c r="S107" s="4"/>
      <c r="T107" s="4"/>
      <c r="U107" s="4"/>
      <c r="V107" s="4"/>
      <c r="W107" s="4"/>
      <c r="X107" s="4"/>
      <c r="Y107" s="4"/>
      <c r="Z107" s="4"/>
      <c r="AA107" s="4"/>
      <c r="AB107" s="4"/>
      <c r="AC107" s="2"/>
      <c r="AD107" s="30">
        <f t="shared" si="10"/>
        <v>0</v>
      </c>
      <c r="AE107" s="11">
        <f t="shared" si="11"/>
        <v>9043.4199999999983</v>
      </c>
      <c r="AF107" s="23"/>
    </row>
    <row r="108" spans="2:32" ht="15.75" customHeight="1" x14ac:dyDescent="0.2">
      <c r="B108" s="61"/>
      <c r="C108" s="6"/>
      <c r="D108" s="144"/>
      <c r="E108" s="95"/>
      <c r="F108" s="60"/>
      <c r="G108" s="3"/>
      <c r="H108" s="3"/>
      <c r="I108" s="3"/>
      <c r="J108" s="3"/>
      <c r="K108" s="3"/>
      <c r="L108" s="8">
        <f t="shared" si="9"/>
        <v>0</v>
      </c>
      <c r="M108" s="4"/>
      <c r="N108" s="4"/>
      <c r="O108" s="4"/>
      <c r="P108" s="4"/>
      <c r="Q108" s="4"/>
      <c r="R108" s="4"/>
      <c r="S108" s="4"/>
      <c r="T108" s="4"/>
      <c r="U108" s="4"/>
      <c r="V108" s="4"/>
      <c r="W108" s="4"/>
      <c r="X108" s="4"/>
      <c r="Y108" s="4"/>
      <c r="Z108" s="4"/>
      <c r="AA108" s="4"/>
      <c r="AB108" s="4"/>
      <c r="AC108" s="2"/>
      <c r="AD108" s="30">
        <f t="shared" si="10"/>
        <v>0</v>
      </c>
      <c r="AE108" s="11">
        <f t="shared" si="11"/>
        <v>9043.4199999999983</v>
      </c>
      <c r="AF108" s="23"/>
    </row>
    <row r="109" spans="2:32" ht="15.75" customHeight="1" x14ac:dyDescent="0.2">
      <c r="B109" s="61"/>
      <c r="C109" s="6"/>
      <c r="D109" s="144"/>
      <c r="E109" s="95"/>
      <c r="F109" s="60"/>
      <c r="G109" s="3"/>
      <c r="H109" s="3"/>
      <c r="I109" s="3"/>
      <c r="J109" s="3"/>
      <c r="K109" s="3"/>
      <c r="L109" s="8">
        <f t="shared" si="9"/>
        <v>0</v>
      </c>
      <c r="M109" s="4"/>
      <c r="N109" s="4"/>
      <c r="O109" s="4"/>
      <c r="P109" s="4"/>
      <c r="Q109" s="4"/>
      <c r="R109" s="4"/>
      <c r="S109" s="4"/>
      <c r="T109" s="4"/>
      <c r="U109" s="4"/>
      <c r="V109" s="4"/>
      <c r="W109" s="4"/>
      <c r="X109" s="4"/>
      <c r="Y109" s="4"/>
      <c r="Z109" s="4"/>
      <c r="AA109" s="4"/>
      <c r="AB109" s="4"/>
      <c r="AC109" s="2"/>
      <c r="AD109" s="30">
        <f t="shared" si="10"/>
        <v>0</v>
      </c>
      <c r="AE109" s="11">
        <f t="shared" si="11"/>
        <v>9043.4199999999983</v>
      </c>
      <c r="AF109" s="23"/>
    </row>
    <row r="110" spans="2:32" ht="15.75" customHeight="1" x14ac:dyDescent="0.2">
      <c r="B110" s="61"/>
      <c r="C110" s="6"/>
      <c r="D110" s="144"/>
      <c r="E110" s="95"/>
      <c r="F110" s="60"/>
      <c r="G110" s="3"/>
      <c r="H110" s="3"/>
      <c r="I110" s="3"/>
      <c r="J110" s="3"/>
      <c r="K110" s="3"/>
      <c r="L110" s="8">
        <f t="shared" si="9"/>
        <v>0</v>
      </c>
      <c r="M110" s="4"/>
      <c r="N110" s="4"/>
      <c r="O110" s="4"/>
      <c r="P110" s="4"/>
      <c r="Q110" s="4"/>
      <c r="R110" s="4"/>
      <c r="S110" s="4"/>
      <c r="T110" s="4"/>
      <c r="U110" s="4"/>
      <c r="V110" s="4"/>
      <c r="W110" s="4"/>
      <c r="X110" s="4"/>
      <c r="Y110" s="4"/>
      <c r="Z110" s="4"/>
      <c r="AA110" s="4"/>
      <c r="AB110" s="4"/>
      <c r="AC110" s="2"/>
      <c r="AD110" s="30">
        <f t="shared" si="10"/>
        <v>0</v>
      </c>
      <c r="AE110" s="11">
        <f t="shared" si="11"/>
        <v>9043.4199999999983</v>
      </c>
      <c r="AF110" s="23"/>
    </row>
    <row r="111" spans="2:32" ht="15.75" customHeight="1" x14ac:dyDescent="0.2">
      <c r="B111" s="61"/>
      <c r="C111" s="6"/>
      <c r="D111" s="144"/>
      <c r="E111" s="95"/>
      <c r="F111" s="60"/>
      <c r="G111" s="3"/>
      <c r="H111" s="3"/>
      <c r="I111" s="3"/>
      <c r="J111" s="3"/>
      <c r="K111" s="3"/>
      <c r="L111" s="8">
        <f t="shared" si="9"/>
        <v>0</v>
      </c>
      <c r="M111" s="4"/>
      <c r="N111" s="4"/>
      <c r="O111" s="4"/>
      <c r="P111" s="4"/>
      <c r="Q111" s="4"/>
      <c r="R111" s="4"/>
      <c r="S111" s="4"/>
      <c r="T111" s="4"/>
      <c r="U111" s="4"/>
      <c r="V111" s="4"/>
      <c r="W111" s="4"/>
      <c r="X111" s="4"/>
      <c r="Y111" s="4"/>
      <c r="Z111" s="4"/>
      <c r="AA111" s="4"/>
      <c r="AB111" s="4"/>
      <c r="AC111" s="2"/>
      <c r="AD111" s="30">
        <f t="shared" si="10"/>
        <v>0</v>
      </c>
      <c r="AE111" s="11">
        <f t="shared" si="11"/>
        <v>9043.4199999999983</v>
      </c>
      <c r="AF111" s="23"/>
    </row>
    <row r="112" spans="2:32" ht="15.75" customHeight="1" x14ac:dyDescent="0.2">
      <c r="B112" s="61"/>
      <c r="C112" s="6"/>
      <c r="D112" s="144"/>
      <c r="E112" s="95"/>
      <c r="F112" s="60"/>
      <c r="G112" s="3"/>
      <c r="H112" s="3"/>
      <c r="I112" s="3"/>
      <c r="J112" s="3"/>
      <c r="K112" s="3"/>
      <c r="L112" s="8">
        <f t="shared" si="9"/>
        <v>0</v>
      </c>
      <c r="M112" s="4"/>
      <c r="N112" s="4"/>
      <c r="O112" s="4"/>
      <c r="P112" s="4"/>
      <c r="Q112" s="4"/>
      <c r="R112" s="4"/>
      <c r="S112" s="4"/>
      <c r="T112" s="4"/>
      <c r="U112" s="4"/>
      <c r="V112" s="4"/>
      <c r="W112" s="4"/>
      <c r="X112" s="4"/>
      <c r="Y112" s="4"/>
      <c r="Z112" s="4"/>
      <c r="AA112" s="4"/>
      <c r="AB112" s="4"/>
      <c r="AC112" s="2"/>
      <c r="AD112" s="30">
        <f t="shared" si="10"/>
        <v>0</v>
      </c>
      <c r="AE112" s="11">
        <f t="shared" si="11"/>
        <v>9043.4199999999983</v>
      </c>
      <c r="AF112" s="23"/>
    </row>
    <row r="113" spans="2:32" ht="15.75" customHeight="1" x14ac:dyDescent="0.2">
      <c r="B113" s="61"/>
      <c r="C113" s="6"/>
      <c r="D113" s="144"/>
      <c r="E113" s="95"/>
      <c r="F113" s="60"/>
      <c r="G113" s="3"/>
      <c r="H113" s="3"/>
      <c r="I113" s="3"/>
      <c r="J113" s="3"/>
      <c r="K113" s="3"/>
      <c r="L113" s="8">
        <f t="shared" si="9"/>
        <v>0</v>
      </c>
      <c r="M113" s="4"/>
      <c r="N113" s="4"/>
      <c r="O113" s="4"/>
      <c r="P113" s="4"/>
      <c r="Q113" s="4"/>
      <c r="R113" s="4"/>
      <c r="S113" s="4"/>
      <c r="T113" s="4"/>
      <c r="U113" s="4"/>
      <c r="V113" s="4"/>
      <c r="W113" s="4"/>
      <c r="X113" s="4"/>
      <c r="Y113" s="4"/>
      <c r="Z113" s="4"/>
      <c r="AA113" s="4"/>
      <c r="AB113" s="4"/>
      <c r="AC113" s="2"/>
      <c r="AD113" s="30">
        <f t="shared" si="10"/>
        <v>0</v>
      </c>
      <c r="AE113" s="11">
        <f t="shared" si="11"/>
        <v>9043.4199999999983</v>
      </c>
      <c r="AF113" s="23"/>
    </row>
    <row r="114" spans="2:32" ht="15.75" customHeight="1" x14ac:dyDescent="0.2">
      <c r="B114" s="61"/>
      <c r="C114" s="6"/>
      <c r="D114" s="144"/>
      <c r="E114" s="95"/>
      <c r="F114" s="60"/>
      <c r="G114" s="3"/>
      <c r="H114" s="3"/>
      <c r="I114" s="3"/>
      <c r="J114" s="3"/>
      <c r="K114" s="3"/>
      <c r="L114" s="8">
        <f t="shared" si="9"/>
        <v>0</v>
      </c>
      <c r="M114" s="4"/>
      <c r="N114" s="4"/>
      <c r="O114" s="4"/>
      <c r="P114" s="4"/>
      <c r="Q114" s="4"/>
      <c r="R114" s="4"/>
      <c r="S114" s="4"/>
      <c r="T114" s="4"/>
      <c r="U114" s="4"/>
      <c r="V114" s="4"/>
      <c r="W114" s="4"/>
      <c r="X114" s="4"/>
      <c r="Y114" s="4"/>
      <c r="Z114" s="4"/>
      <c r="AA114" s="4"/>
      <c r="AB114" s="4"/>
      <c r="AC114" s="2"/>
      <c r="AD114" s="30">
        <f t="shared" si="10"/>
        <v>0</v>
      </c>
      <c r="AE114" s="11">
        <f t="shared" si="11"/>
        <v>9043.4199999999983</v>
      </c>
      <c r="AF114" s="23"/>
    </row>
    <row r="115" spans="2:32" ht="15.75" customHeight="1" x14ac:dyDescent="0.2">
      <c r="B115" s="61"/>
      <c r="C115" s="6"/>
      <c r="D115" s="144"/>
      <c r="E115" s="95"/>
      <c r="F115" s="60"/>
      <c r="G115" s="3"/>
      <c r="H115" s="3"/>
      <c r="I115" s="3"/>
      <c r="J115" s="3"/>
      <c r="K115" s="3"/>
      <c r="L115" s="8">
        <f t="shared" si="9"/>
        <v>0</v>
      </c>
      <c r="M115" s="4"/>
      <c r="N115" s="4"/>
      <c r="O115" s="4"/>
      <c r="P115" s="4"/>
      <c r="Q115" s="4"/>
      <c r="R115" s="4"/>
      <c r="S115" s="4"/>
      <c r="T115" s="4"/>
      <c r="U115" s="4"/>
      <c r="V115" s="4"/>
      <c r="W115" s="4"/>
      <c r="X115" s="4"/>
      <c r="Y115" s="4"/>
      <c r="Z115" s="4"/>
      <c r="AA115" s="4"/>
      <c r="AB115" s="4"/>
      <c r="AC115" s="2"/>
      <c r="AD115" s="30">
        <f t="shared" si="10"/>
        <v>0</v>
      </c>
      <c r="AE115" s="11">
        <f t="shared" si="11"/>
        <v>9043.4199999999983</v>
      </c>
      <c r="AF115" s="23"/>
    </row>
    <row r="116" spans="2:32" ht="15.75" customHeight="1" x14ac:dyDescent="0.2">
      <c r="B116" s="61"/>
      <c r="C116" s="6"/>
      <c r="D116" s="144"/>
      <c r="E116" s="95"/>
      <c r="F116" s="60"/>
      <c r="G116" s="3"/>
      <c r="H116" s="3"/>
      <c r="I116" s="3"/>
      <c r="J116" s="3"/>
      <c r="K116" s="3"/>
      <c r="L116" s="8">
        <f t="shared" si="9"/>
        <v>0</v>
      </c>
      <c r="M116" s="4"/>
      <c r="N116" s="4"/>
      <c r="O116" s="4"/>
      <c r="P116" s="4"/>
      <c r="Q116" s="4"/>
      <c r="R116" s="4"/>
      <c r="S116" s="4"/>
      <c r="T116" s="4"/>
      <c r="U116" s="4"/>
      <c r="V116" s="4"/>
      <c r="W116" s="4"/>
      <c r="X116" s="4"/>
      <c r="Y116" s="4"/>
      <c r="Z116" s="4"/>
      <c r="AA116" s="4"/>
      <c r="AB116" s="4"/>
      <c r="AC116" s="2"/>
      <c r="AD116" s="30">
        <f t="shared" si="10"/>
        <v>0</v>
      </c>
      <c r="AE116" s="11">
        <f t="shared" si="11"/>
        <v>9043.4199999999983</v>
      </c>
      <c r="AF116" s="23"/>
    </row>
    <row r="117" spans="2:32" ht="15.75" customHeight="1" x14ac:dyDescent="0.2">
      <c r="B117" s="61"/>
      <c r="C117" s="6"/>
      <c r="D117" s="144"/>
      <c r="E117" s="95"/>
      <c r="F117" s="60"/>
      <c r="G117" s="3"/>
      <c r="H117" s="3"/>
      <c r="I117" s="3"/>
      <c r="J117" s="3"/>
      <c r="K117" s="3"/>
      <c r="L117" s="8">
        <f t="shared" si="9"/>
        <v>0</v>
      </c>
      <c r="M117" s="4"/>
      <c r="N117" s="4"/>
      <c r="O117" s="4"/>
      <c r="P117" s="4"/>
      <c r="Q117" s="4"/>
      <c r="R117" s="4"/>
      <c r="S117" s="4"/>
      <c r="T117" s="4"/>
      <c r="U117" s="4"/>
      <c r="V117" s="4"/>
      <c r="W117" s="4"/>
      <c r="X117" s="4"/>
      <c r="Y117" s="4"/>
      <c r="Z117" s="4"/>
      <c r="AA117" s="4"/>
      <c r="AB117" s="4"/>
      <c r="AC117" s="2"/>
      <c r="AD117" s="30">
        <f t="shared" si="10"/>
        <v>0</v>
      </c>
      <c r="AE117" s="11">
        <f t="shared" si="11"/>
        <v>9043.4199999999983</v>
      </c>
      <c r="AF117" s="23"/>
    </row>
    <row r="118" spans="2:32" ht="15.75" customHeight="1" x14ac:dyDescent="0.2">
      <c r="B118" s="61"/>
      <c r="C118" s="6"/>
      <c r="D118" s="144"/>
      <c r="E118" s="95"/>
      <c r="F118" s="60"/>
      <c r="G118" s="3"/>
      <c r="H118" s="3"/>
      <c r="I118" s="3"/>
      <c r="J118" s="3"/>
      <c r="K118" s="3"/>
      <c r="L118" s="8">
        <f t="shared" si="9"/>
        <v>0</v>
      </c>
      <c r="M118" s="4"/>
      <c r="N118" s="4"/>
      <c r="O118" s="4"/>
      <c r="P118" s="4"/>
      <c r="Q118" s="4"/>
      <c r="R118" s="4"/>
      <c r="S118" s="4"/>
      <c r="T118" s="4"/>
      <c r="U118" s="4"/>
      <c r="V118" s="4"/>
      <c r="W118" s="4"/>
      <c r="X118" s="4"/>
      <c r="Y118" s="4"/>
      <c r="Z118" s="4"/>
      <c r="AA118" s="4"/>
      <c r="AB118" s="4"/>
      <c r="AC118" s="2"/>
      <c r="AD118" s="30">
        <f t="shared" si="10"/>
        <v>0</v>
      </c>
      <c r="AE118" s="11">
        <f t="shared" si="11"/>
        <v>9043.4199999999983</v>
      </c>
      <c r="AF118" s="23"/>
    </row>
    <row r="119" spans="2:32" ht="15.75" customHeight="1" x14ac:dyDescent="0.2">
      <c r="B119" s="61"/>
      <c r="C119" s="6"/>
      <c r="D119" s="144"/>
      <c r="E119" s="95"/>
      <c r="F119" s="60"/>
      <c r="G119" s="3"/>
      <c r="H119" s="3"/>
      <c r="I119" s="3"/>
      <c r="J119" s="3"/>
      <c r="K119" s="3"/>
      <c r="L119" s="8">
        <f t="shared" si="9"/>
        <v>0</v>
      </c>
      <c r="M119" s="4"/>
      <c r="N119" s="4"/>
      <c r="O119" s="4"/>
      <c r="P119" s="4"/>
      <c r="Q119" s="4"/>
      <c r="R119" s="4"/>
      <c r="S119" s="4"/>
      <c r="T119" s="4"/>
      <c r="U119" s="4"/>
      <c r="V119" s="4"/>
      <c r="W119" s="4"/>
      <c r="X119" s="4"/>
      <c r="Y119" s="4"/>
      <c r="Z119" s="4"/>
      <c r="AA119" s="4"/>
      <c r="AB119" s="4"/>
      <c r="AC119" s="2"/>
      <c r="AD119" s="30">
        <f t="shared" si="10"/>
        <v>0</v>
      </c>
      <c r="AE119" s="11">
        <f t="shared" si="11"/>
        <v>9043.4199999999983</v>
      </c>
      <c r="AF119" s="23"/>
    </row>
    <row r="120" spans="2:32" ht="15.75" customHeight="1" x14ac:dyDescent="0.2">
      <c r="B120" s="61"/>
      <c r="C120" s="6"/>
      <c r="D120" s="144"/>
      <c r="E120" s="95"/>
      <c r="F120" s="60"/>
      <c r="G120" s="3"/>
      <c r="H120" s="3"/>
      <c r="I120" s="3"/>
      <c r="J120" s="3"/>
      <c r="K120" s="3"/>
      <c r="L120" s="8">
        <f t="shared" si="9"/>
        <v>0</v>
      </c>
      <c r="M120" s="4"/>
      <c r="N120" s="4"/>
      <c r="O120" s="4"/>
      <c r="P120" s="4"/>
      <c r="Q120" s="4"/>
      <c r="R120" s="4"/>
      <c r="S120" s="4"/>
      <c r="T120" s="4"/>
      <c r="U120" s="4"/>
      <c r="V120" s="4"/>
      <c r="W120" s="4"/>
      <c r="X120" s="4"/>
      <c r="Y120" s="4"/>
      <c r="Z120" s="4"/>
      <c r="AA120" s="4"/>
      <c r="AB120" s="4"/>
      <c r="AC120" s="2"/>
      <c r="AD120" s="30">
        <f t="shared" si="10"/>
        <v>0</v>
      </c>
      <c r="AE120" s="11">
        <f t="shared" si="11"/>
        <v>9043.4199999999983</v>
      </c>
      <c r="AF120" s="23"/>
    </row>
    <row r="121" spans="2:32" ht="15.75" customHeight="1" x14ac:dyDescent="0.2">
      <c r="B121" s="61"/>
      <c r="C121" s="6"/>
      <c r="D121" s="144"/>
      <c r="E121" s="95"/>
      <c r="F121" s="60"/>
      <c r="G121" s="3"/>
      <c r="H121" s="3"/>
      <c r="I121" s="3"/>
      <c r="J121" s="3"/>
      <c r="K121" s="3"/>
      <c r="L121" s="8">
        <f t="shared" si="9"/>
        <v>0</v>
      </c>
      <c r="M121" s="4"/>
      <c r="N121" s="4"/>
      <c r="O121" s="4"/>
      <c r="P121" s="4"/>
      <c r="Q121" s="4"/>
      <c r="R121" s="4"/>
      <c r="S121" s="4"/>
      <c r="T121" s="4"/>
      <c r="U121" s="4"/>
      <c r="V121" s="4"/>
      <c r="W121" s="4"/>
      <c r="X121" s="4"/>
      <c r="Y121" s="4"/>
      <c r="Z121" s="4"/>
      <c r="AA121" s="4"/>
      <c r="AB121" s="4"/>
      <c r="AC121" s="2"/>
      <c r="AD121" s="30">
        <f t="shared" si="10"/>
        <v>0</v>
      </c>
      <c r="AE121" s="11">
        <f t="shared" si="11"/>
        <v>9043.4199999999983</v>
      </c>
      <c r="AF121" s="23"/>
    </row>
    <row r="122" spans="2:32" ht="15.75" customHeight="1" x14ac:dyDescent="0.2">
      <c r="B122" s="61"/>
      <c r="C122" s="6"/>
      <c r="D122" s="144"/>
      <c r="E122" s="95"/>
      <c r="F122" s="60"/>
      <c r="G122" s="3"/>
      <c r="H122" s="3"/>
      <c r="I122" s="3"/>
      <c r="J122" s="3"/>
      <c r="K122" s="3"/>
      <c r="L122" s="8">
        <f t="shared" si="9"/>
        <v>0</v>
      </c>
      <c r="M122" s="4"/>
      <c r="N122" s="4"/>
      <c r="O122" s="4"/>
      <c r="P122" s="4"/>
      <c r="Q122" s="4"/>
      <c r="R122" s="4"/>
      <c r="S122" s="4"/>
      <c r="T122" s="4"/>
      <c r="U122" s="4"/>
      <c r="V122" s="4"/>
      <c r="W122" s="4"/>
      <c r="X122" s="4"/>
      <c r="Y122" s="4"/>
      <c r="Z122" s="4"/>
      <c r="AA122" s="4"/>
      <c r="AB122" s="4"/>
      <c r="AC122" s="2"/>
      <c r="AD122" s="30"/>
      <c r="AE122" s="11">
        <f t="shared" si="11"/>
        <v>9043.4199999999983</v>
      </c>
      <c r="AF122" s="23"/>
    </row>
    <row r="123" spans="2:32" ht="15.75" customHeight="1" x14ac:dyDescent="0.2">
      <c r="B123" s="61"/>
      <c r="C123" s="6"/>
      <c r="D123" s="144"/>
      <c r="E123" s="95"/>
      <c r="F123" s="60"/>
      <c r="G123" s="3"/>
      <c r="H123" s="3"/>
      <c r="I123" s="3"/>
      <c r="J123" s="3"/>
      <c r="K123" s="3"/>
      <c r="L123" s="8">
        <f t="shared" si="9"/>
        <v>0</v>
      </c>
      <c r="M123" s="4"/>
      <c r="N123" s="4"/>
      <c r="O123" s="4"/>
      <c r="P123" s="4"/>
      <c r="Q123" s="4"/>
      <c r="R123" s="4"/>
      <c r="S123" s="4"/>
      <c r="T123" s="4"/>
      <c r="U123" s="4"/>
      <c r="V123" s="4"/>
      <c r="W123" s="4"/>
      <c r="X123" s="4"/>
      <c r="Y123" s="4"/>
      <c r="Z123" s="4"/>
      <c r="AA123" s="4"/>
      <c r="AB123" s="4"/>
      <c r="AC123" s="2"/>
      <c r="AD123" s="30"/>
      <c r="AE123" s="11">
        <f t="shared" si="11"/>
        <v>9043.4199999999983</v>
      </c>
      <c r="AF123" s="23"/>
    </row>
    <row r="124" spans="2:32" ht="15.75" customHeight="1" x14ac:dyDescent="0.2">
      <c r="B124" s="61"/>
      <c r="C124" s="6"/>
      <c r="D124" s="144"/>
      <c r="E124" s="95"/>
      <c r="F124" s="60"/>
      <c r="G124" s="3"/>
      <c r="H124" s="3"/>
      <c r="I124" s="3"/>
      <c r="J124" s="3"/>
      <c r="K124" s="3"/>
      <c r="L124" s="8">
        <f t="shared" si="9"/>
        <v>0</v>
      </c>
      <c r="M124" s="4"/>
      <c r="N124" s="4"/>
      <c r="O124" s="4"/>
      <c r="P124" s="4"/>
      <c r="Q124" s="4"/>
      <c r="R124" s="4"/>
      <c r="S124" s="4"/>
      <c r="T124" s="4"/>
      <c r="U124" s="4"/>
      <c r="V124" s="4"/>
      <c r="W124" s="4"/>
      <c r="X124" s="4"/>
      <c r="Y124" s="4"/>
      <c r="Z124" s="4"/>
      <c r="AA124" s="4"/>
      <c r="AB124" s="4"/>
      <c r="AC124" s="2"/>
      <c r="AD124" s="30"/>
      <c r="AE124" s="11">
        <f t="shared" si="11"/>
        <v>9043.4199999999983</v>
      </c>
      <c r="AF124" s="23"/>
    </row>
    <row r="125" spans="2:32" ht="15.75" customHeight="1" thickBot="1" x14ac:dyDescent="0.25">
      <c r="B125" s="61"/>
      <c r="C125" s="6"/>
      <c r="D125" s="144"/>
      <c r="E125" s="95"/>
      <c r="F125" s="60"/>
      <c r="G125" s="3"/>
      <c r="H125" s="3"/>
      <c r="I125" s="3"/>
      <c r="J125" s="3"/>
      <c r="K125" s="3"/>
      <c r="L125" s="8">
        <f t="shared" si="9"/>
        <v>0</v>
      </c>
      <c r="M125" s="4"/>
      <c r="N125" s="4"/>
      <c r="O125" s="4"/>
      <c r="P125" s="4"/>
      <c r="Q125" s="4"/>
      <c r="R125" s="4"/>
      <c r="S125" s="4"/>
      <c r="T125" s="4"/>
      <c r="U125" s="4"/>
      <c r="V125" s="4"/>
      <c r="W125" s="4"/>
      <c r="X125" s="4"/>
      <c r="Y125" s="4"/>
      <c r="Z125" s="4"/>
      <c r="AA125" s="4"/>
      <c r="AB125" s="4"/>
      <c r="AC125" s="2"/>
      <c r="AD125" s="30">
        <f>SUM(M125:AC125)</f>
        <v>0</v>
      </c>
      <c r="AE125" s="11">
        <f t="shared" si="11"/>
        <v>9043.4199999999983</v>
      </c>
      <c r="AF125" s="23"/>
    </row>
    <row r="126" spans="2:32" ht="18" customHeight="1" thickBot="1" x14ac:dyDescent="0.25">
      <c r="B126" s="13"/>
      <c r="C126" s="14" t="s">
        <v>36</v>
      </c>
      <c r="D126" s="15"/>
      <c r="E126" s="15"/>
      <c r="F126" s="18">
        <f>SUM(F4:F125)</f>
        <v>0</v>
      </c>
      <c r="G126" s="18">
        <f>SUM(G4:G125)</f>
        <v>0</v>
      </c>
      <c r="H126" s="18">
        <f>SUM(H4:H125)</f>
        <v>65</v>
      </c>
      <c r="I126" s="18">
        <f t="shared" ref="I126:L126" si="12">SUM(I4:I125)</f>
        <v>0</v>
      </c>
      <c r="J126" s="18">
        <f t="shared" si="12"/>
        <v>0</v>
      </c>
      <c r="K126" s="18">
        <f t="shared" si="12"/>
        <v>0</v>
      </c>
      <c r="L126" s="18">
        <f t="shared" si="12"/>
        <v>65</v>
      </c>
      <c r="M126" s="18">
        <f t="shared" ref="M126:AC126" si="13">SUM(M4:M125)</f>
        <v>0</v>
      </c>
      <c r="N126" s="18">
        <f t="shared" si="13"/>
        <v>0</v>
      </c>
      <c r="O126" s="18">
        <f t="shared" si="13"/>
        <v>0</v>
      </c>
      <c r="P126" s="18">
        <f t="shared" si="13"/>
        <v>0</v>
      </c>
      <c r="Q126" s="18">
        <f t="shared" si="13"/>
        <v>0</v>
      </c>
      <c r="R126" s="18">
        <f t="shared" si="13"/>
        <v>0</v>
      </c>
      <c r="S126" s="18">
        <f t="shared" si="13"/>
        <v>0</v>
      </c>
      <c r="T126" s="18">
        <f t="shared" si="13"/>
        <v>161.78</v>
      </c>
      <c r="U126" s="18">
        <f t="shared" si="13"/>
        <v>0</v>
      </c>
      <c r="V126" s="18">
        <f t="shared" si="13"/>
        <v>0</v>
      </c>
      <c r="W126" s="18">
        <f t="shared" si="13"/>
        <v>125</v>
      </c>
      <c r="X126" s="18">
        <f t="shared" si="13"/>
        <v>0</v>
      </c>
      <c r="Y126" s="18">
        <f t="shared" si="13"/>
        <v>0</v>
      </c>
      <c r="Z126" s="18">
        <f t="shared" si="13"/>
        <v>0</v>
      </c>
      <c r="AA126" s="18">
        <f t="shared" si="13"/>
        <v>0</v>
      </c>
      <c r="AB126" s="18">
        <f t="shared" si="13"/>
        <v>0</v>
      </c>
      <c r="AC126" s="16">
        <f t="shared" si="13"/>
        <v>0</v>
      </c>
      <c r="AD126" s="18">
        <f>SUM(AD4:AD125)</f>
        <v>286.77999999999997</v>
      </c>
      <c r="AE126" s="12"/>
      <c r="AF126" s="19"/>
    </row>
    <row r="127" spans="2:32" ht="15.75" customHeight="1" thickTop="1" thickBot="1" x14ac:dyDescent="0.25">
      <c r="AD127" s="146"/>
      <c r="AE127" s="12">
        <f>AE125</f>
        <v>9043.4199999999983</v>
      </c>
    </row>
    <row r="128" spans="2:32" ht="15.75" customHeight="1" thickTop="1" x14ac:dyDescent="0.2"/>
  </sheetData>
  <mergeCells count="7">
    <mergeCell ref="AD2:AD3"/>
    <mergeCell ref="AE2:AE3"/>
    <mergeCell ref="B2:E2"/>
    <mergeCell ref="L2:L3"/>
    <mergeCell ref="F1:L1"/>
    <mergeCell ref="M2:AB2"/>
    <mergeCell ref="F2:K2"/>
  </mergeCells>
  <phoneticPr fontId="0" type="noConversion"/>
  <dataValidations count="1">
    <dataValidation type="list" allowBlank="1" showInputMessage="1" showErrorMessage="1" sqref="AF4:AF125">
      <formula1>Reconciled</formula1>
    </dataValidation>
  </dataValidations>
  <pageMargins left="0.35433070866141703" right="0.35433070866141703" top="0" bottom="0" header="0.16" footer="0.12"/>
  <pageSetup paperSize="9" scale="29" fitToWidth="0" orientation="landscape" horizontalDpi="4294967293"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indexed="31"/>
    <pageSetUpPr fitToPage="1"/>
  </sheetPr>
  <dimension ref="B1:AG128"/>
  <sheetViews>
    <sheetView windowProtection="1" showGridLines="0" showZeros="0" zoomScale="80" workbookViewId="0">
      <pane xSplit="5" ySplit="4" topLeftCell="I5" activePane="bottomRight" state="frozen"/>
      <selection pane="topRight" activeCell="E1" sqref="E1"/>
      <selection pane="bottomLeft" activeCell="A5" sqref="A5"/>
      <selection pane="bottomRight" activeCell="J3" sqref="J3"/>
    </sheetView>
  </sheetViews>
  <sheetFormatPr defaultRowHeight="15.75" customHeight="1" x14ac:dyDescent="0.2"/>
  <cols>
    <col min="1" max="1" width="2.42578125" customWidth="1"/>
    <col min="2" max="2" width="12.140625" customWidth="1"/>
    <col min="3" max="3" width="25.28515625" customWidth="1"/>
    <col min="4" max="4" width="8.7109375" customWidth="1"/>
    <col min="5" max="5" width="6.28515625" customWidth="1"/>
    <col min="6" max="11" width="12.28515625" customWidth="1"/>
    <col min="12" max="12" width="13.140625" style="1" bestFit="1" customWidth="1"/>
    <col min="13" max="19" width="12.28515625" customWidth="1"/>
    <col min="20" max="20" width="13.5703125" customWidth="1"/>
    <col min="21" max="29" width="12.28515625" customWidth="1"/>
    <col min="30" max="31" width="24.140625" style="1" customWidth="1"/>
    <col min="32" max="32" width="24.140625" customWidth="1"/>
  </cols>
  <sheetData>
    <row r="1" spans="2:33" ht="21" customHeight="1" thickBot="1" x14ac:dyDescent="0.35">
      <c r="B1" s="132" t="s">
        <v>17</v>
      </c>
      <c r="C1" s="26"/>
      <c r="D1" s="26"/>
      <c r="E1" s="5"/>
      <c r="F1" s="187" t="s">
        <v>56</v>
      </c>
      <c r="G1" s="187"/>
      <c r="H1" s="187"/>
      <c r="I1" s="187"/>
      <c r="J1" s="187"/>
      <c r="K1" s="187"/>
      <c r="L1" s="187"/>
      <c r="N1" s="27"/>
      <c r="O1" s="27"/>
      <c r="P1" s="27"/>
      <c r="Q1" s="27"/>
      <c r="R1" s="27"/>
      <c r="S1" s="27"/>
      <c r="T1" s="27"/>
      <c r="U1" s="27"/>
      <c r="V1" s="27"/>
      <c r="W1" s="27"/>
      <c r="X1" s="27"/>
      <c r="Y1" s="27"/>
      <c r="Z1" s="27"/>
      <c r="AA1" s="27"/>
      <c r="AB1" s="27"/>
      <c r="AC1" s="77"/>
      <c r="AD1" s="27"/>
      <c r="AE1"/>
    </row>
    <row r="2" spans="2:33" s="33" customFormat="1" ht="20.25" customHeight="1" thickTop="1" x14ac:dyDescent="0.25">
      <c r="B2" s="183" t="s">
        <v>0</v>
      </c>
      <c r="C2" s="184"/>
      <c r="D2" s="184"/>
      <c r="E2" s="184"/>
      <c r="F2" s="192" t="s">
        <v>5</v>
      </c>
      <c r="G2" s="178"/>
      <c r="H2" s="178"/>
      <c r="I2" s="178"/>
      <c r="J2" s="178"/>
      <c r="K2" s="189"/>
      <c r="L2" s="190" t="s">
        <v>4</v>
      </c>
      <c r="M2" s="193" t="s">
        <v>10</v>
      </c>
      <c r="N2" s="178"/>
      <c r="O2" s="178"/>
      <c r="P2" s="178"/>
      <c r="Q2" s="178"/>
      <c r="R2" s="178"/>
      <c r="S2" s="178"/>
      <c r="T2" s="178"/>
      <c r="U2" s="178"/>
      <c r="V2" s="178"/>
      <c r="W2" s="178"/>
      <c r="X2" s="178"/>
      <c r="Y2" s="178"/>
      <c r="Z2" s="178"/>
      <c r="AA2" s="178"/>
      <c r="AB2" s="178"/>
      <c r="AC2" s="55" t="s">
        <v>48</v>
      </c>
      <c r="AD2" s="190" t="s">
        <v>50</v>
      </c>
      <c r="AE2" s="185" t="s">
        <v>6</v>
      </c>
      <c r="AF2" s="32"/>
    </row>
    <row r="3" spans="2:33" s="86" customFormat="1" ht="32.25" customHeight="1" thickBot="1" x14ac:dyDescent="0.25">
      <c r="B3" s="80" t="s">
        <v>1</v>
      </c>
      <c r="C3" s="81" t="s">
        <v>2</v>
      </c>
      <c r="D3" s="82" t="s">
        <v>70</v>
      </c>
      <c r="E3" s="82" t="s">
        <v>59</v>
      </c>
      <c r="F3" s="92" t="s">
        <v>57</v>
      </c>
      <c r="G3" s="93" t="s">
        <v>61</v>
      </c>
      <c r="H3" s="93" t="s">
        <v>60</v>
      </c>
      <c r="I3" s="93" t="s">
        <v>72</v>
      </c>
      <c r="J3" s="93" t="s">
        <v>221</v>
      </c>
      <c r="K3" s="93" t="s">
        <v>77</v>
      </c>
      <c r="L3" s="191" t="s">
        <v>4</v>
      </c>
      <c r="M3" s="93" t="s">
        <v>58</v>
      </c>
      <c r="N3" s="93" t="s">
        <v>62</v>
      </c>
      <c r="O3" s="93" t="s">
        <v>63</v>
      </c>
      <c r="P3" s="93" t="s">
        <v>64</v>
      </c>
      <c r="Q3" s="93" t="s">
        <v>65</v>
      </c>
      <c r="R3" s="93" t="s">
        <v>66</v>
      </c>
      <c r="S3" s="93" t="s">
        <v>67</v>
      </c>
      <c r="T3" s="93" t="s">
        <v>76</v>
      </c>
      <c r="U3" s="93" t="s">
        <v>73</v>
      </c>
      <c r="V3" s="93" t="s">
        <v>74</v>
      </c>
      <c r="W3" s="93" t="s">
        <v>75</v>
      </c>
      <c r="X3" s="93" t="s">
        <v>22</v>
      </c>
      <c r="Y3" s="93" t="str">
        <f>Control!W9</f>
        <v>Misc</v>
      </c>
      <c r="Z3" s="93" t="str">
        <f>Control!X9</f>
        <v>Misc</v>
      </c>
      <c r="AA3" s="93" t="str">
        <f>Control!Y9</f>
        <v>Misc</v>
      </c>
      <c r="AB3" s="93" t="str">
        <f>Control!Z9</f>
        <v>VAT</v>
      </c>
      <c r="AC3" s="83" t="str">
        <f>Control!AA9</f>
        <v>Asset Purchases</v>
      </c>
      <c r="AD3" s="191"/>
      <c r="AE3" s="186"/>
      <c r="AF3" s="85" t="s">
        <v>21</v>
      </c>
    </row>
    <row r="4" spans="2:33" s="1" customFormat="1" ht="15.75" customHeight="1" thickTop="1" thickBot="1" x14ac:dyDescent="0.25">
      <c r="B4" s="61">
        <v>43770</v>
      </c>
      <c r="C4" s="75" t="s">
        <v>35</v>
      </c>
      <c r="D4" s="143"/>
      <c r="E4" s="76"/>
      <c r="F4" s="28"/>
      <c r="G4" s="29"/>
      <c r="H4" s="29"/>
      <c r="I4" s="29"/>
      <c r="J4" s="29"/>
      <c r="K4" s="29"/>
      <c r="L4" s="7"/>
      <c r="M4" s="22"/>
      <c r="N4" s="22"/>
      <c r="O4" s="22"/>
      <c r="P4" s="22"/>
      <c r="Q4" s="22"/>
      <c r="R4" s="22"/>
      <c r="S4" s="22"/>
      <c r="T4" s="22"/>
      <c r="U4" s="22"/>
      <c r="V4" s="22"/>
      <c r="W4" s="22"/>
      <c r="X4" s="22"/>
      <c r="Y4" s="21"/>
      <c r="Z4" s="22"/>
      <c r="AA4" s="22"/>
      <c r="AB4" s="22"/>
      <c r="AC4" s="20"/>
      <c r="AD4" s="147" t="s">
        <v>35</v>
      </c>
      <c r="AE4" s="31">
        <f>Oct!AE127</f>
        <v>9043.4199999999983</v>
      </c>
      <c r="AF4" s="23"/>
    </row>
    <row r="5" spans="2:33" ht="15.75" customHeight="1" thickTop="1" x14ac:dyDescent="0.2">
      <c r="B5" s="61"/>
      <c r="C5" s="6"/>
      <c r="D5" s="144"/>
      <c r="E5" s="95"/>
      <c r="F5" s="60"/>
      <c r="G5" s="3"/>
      <c r="H5" s="3"/>
      <c r="I5" s="3"/>
      <c r="J5" s="3"/>
      <c r="K5" s="3"/>
      <c r="L5" s="8">
        <f t="shared" ref="L5:L12" si="0">SUM(F5:K5)</f>
        <v>0</v>
      </c>
      <c r="M5" s="4"/>
      <c r="N5" s="4"/>
      <c r="O5" s="4"/>
      <c r="P5" s="4"/>
      <c r="Q5" s="4"/>
      <c r="R5" s="4"/>
      <c r="S5" s="4"/>
      <c r="T5" s="4"/>
      <c r="U5" s="4"/>
      <c r="V5" s="4"/>
      <c r="W5" s="4"/>
      <c r="X5" s="4"/>
      <c r="Y5" s="4"/>
      <c r="Z5" s="4"/>
      <c r="AA5" s="4"/>
      <c r="AB5" s="4"/>
      <c r="AC5" s="2"/>
      <c r="AD5" s="30">
        <f t="shared" ref="AD5:AD12" si="1">SUM(M5:AC5)</f>
        <v>0</v>
      </c>
      <c r="AE5" s="11">
        <f t="shared" ref="AE5:AE12" si="2">AE4+L5-AD5</f>
        <v>9043.4199999999983</v>
      </c>
      <c r="AF5" s="173"/>
    </row>
    <row r="6" spans="2:33" ht="15.75" customHeight="1" x14ac:dyDescent="0.2">
      <c r="B6" s="61"/>
      <c r="C6" s="6"/>
      <c r="D6" s="144"/>
      <c r="E6" s="95"/>
      <c r="F6" s="60"/>
      <c r="G6" s="3"/>
      <c r="H6" s="3"/>
      <c r="I6" s="3"/>
      <c r="J6" s="3"/>
      <c r="K6" s="3"/>
      <c r="L6" s="8">
        <f t="shared" si="0"/>
        <v>0</v>
      </c>
      <c r="M6" s="4"/>
      <c r="N6" s="4"/>
      <c r="O6" s="4"/>
      <c r="P6" s="4"/>
      <c r="Q6" s="4"/>
      <c r="R6" s="4"/>
      <c r="S6" s="4"/>
      <c r="T6" s="4"/>
      <c r="U6" s="4"/>
      <c r="V6" s="4"/>
      <c r="W6" s="4"/>
      <c r="X6" s="4"/>
      <c r="Y6" s="4"/>
      <c r="Z6" s="4"/>
      <c r="AA6" s="4"/>
      <c r="AB6" s="4"/>
      <c r="AC6" s="2"/>
      <c r="AD6" s="30">
        <f t="shared" si="1"/>
        <v>0</v>
      </c>
      <c r="AE6" s="11">
        <f t="shared" si="2"/>
        <v>9043.4199999999983</v>
      </c>
      <c r="AF6" s="23"/>
    </row>
    <row r="7" spans="2:33" ht="15.75" customHeight="1" x14ac:dyDescent="0.2">
      <c r="B7" s="61"/>
      <c r="C7" s="6"/>
      <c r="D7" s="144"/>
      <c r="E7" s="95"/>
      <c r="F7" s="60"/>
      <c r="G7" s="3"/>
      <c r="H7" s="3"/>
      <c r="I7" s="3"/>
      <c r="J7" s="3"/>
      <c r="K7" s="3"/>
      <c r="L7" s="8">
        <f t="shared" si="0"/>
        <v>0</v>
      </c>
      <c r="M7" s="4"/>
      <c r="N7" s="4"/>
      <c r="O7" s="4"/>
      <c r="P7" s="4"/>
      <c r="Q7" s="4"/>
      <c r="R7" s="4"/>
      <c r="S7" s="4"/>
      <c r="T7" s="4"/>
      <c r="U7" s="4"/>
      <c r="V7" s="4"/>
      <c r="W7" s="4"/>
      <c r="X7" s="4"/>
      <c r="Y7" s="4"/>
      <c r="Z7" s="4"/>
      <c r="AA7" s="4"/>
      <c r="AB7" s="4"/>
      <c r="AC7" s="2"/>
      <c r="AD7" s="30">
        <f t="shared" si="1"/>
        <v>0</v>
      </c>
      <c r="AE7" s="11">
        <f t="shared" si="2"/>
        <v>9043.4199999999983</v>
      </c>
      <c r="AF7" s="173"/>
    </row>
    <row r="8" spans="2:33" ht="15.75" customHeight="1" x14ac:dyDescent="0.2">
      <c r="B8" s="61"/>
      <c r="C8" s="6"/>
      <c r="D8" s="144"/>
      <c r="E8" s="95"/>
      <c r="F8" s="60"/>
      <c r="G8" s="3"/>
      <c r="H8" s="3"/>
      <c r="I8" s="3"/>
      <c r="J8" s="3"/>
      <c r="K8" s="3"/>
      <c r="L8" s="8">
        <f t="shared" si="0"/>
        <v>0</v>
      </c>
      <c r="M8" s="4"/>
      <c r="N8" s="4"/>
      <c r="O8" s="4"/>
      <c r="P8" s="4"/>
      <c r="Q8" s="4"/>
      <c r="R8" s="4"/>
      <c r="S8" s="4"/>
      <c r="T8" s="4"/>
      <c r="U8" s="4"/>
      <c r="V8" s="4"/>
      <c r="W8" s="4"/>
      <c r="X8" s="4"/>
      <c r="Y8" s="4"/>
      <c r="Z8" s="4"/>
      <c r="AA8" s="4"/>
      <c r="AB8" s="4"/>
      <c r="AC8" s="2"/>
      <c r="AD8" s="30">
        <f t="shared" si="1"/>
        <v>0</v>
      </c>
      <c r="AE8" s="11">
        <f t="shared" si="2"/>
        <v>9043.4199999999983</v>
      </c>
      <c r="AF8" s="173"/>
    </row>
    <row r="9" spans="2:33" ht="15.75" customHeight="1" x14ac:dyDescent="0.2">
      <c r="B9" s="61"/>
      <c r="C9" s="6"/>
      <c r="D9" s="144"/>
      <c r="E9" s="95"/>
      <c r="F9" s="60"/>
      <c r="G9" s="3"/>
      <c r="H9" s="3"/>
      <c r="I9" s="3"/>
      <c r="J9" s="3"/>
      <c r="K9" s="3"/>
      <c r="L9" s="8">
        <f t="shared" si="0"/>
        <v>0</v>
      </c>
      <c r="M9" s="4"/>
      <c r="N9" s="4"/>
      <c r="O9" s="4"/>
      <c r="P9" s="4"/>
      <c r="Q9" s="4"/>
      <c r="R9" s="4"/>
      <c r="S9" s="4"/>
      <c r="T9" s="4"/>
      <c r="U9" s="4"/>
      <c r="V9" s="4"/>
      <c r="W9" s="4"/>
      <c r="X9" s="4"/>
      <c r="Y9" s="4"/>
      <c r="Z9" s="4"/>
      <c r="AA9" s="4"/>
      <c r="AB9" s="4"/>
      <c r="AC9" s="2"/>
      <c r="AD9" s="30">
        <f t="shared" si="1"/>
        <v>0</v>
      </c>
      <c r="AE9" s="11">
        <f t="shared" si="2"/>
        <v>9043.4199999999983</v>
      </c>
      <c r="AF9" s="173"/>
    </row>
    <row r="10" spans="2:33" ht="15.75" customHeight="1" x14ac:dyDescent="0.2">
      <c r="B10" s="61"/>
      <c r="C10" s="6"/>
      <c r="D10" s="144"/>
      <c r="E10" s="95"/>
      <c r="F10" s="60"/>
      <c r="G10" s="3"/>
      <c r="H10" s="3"/>
      <c r="I10" s="3"/>
      <c r="J10" s="3"/>
      <c r="K10" s="3"/>
      <c r="L10" s="8">
        <f t="shared" si="0"/>
        <v>0</v>
      </c>
      <c r="M10" s="4"/>
      <c r="N10" s="4"/>
      <c r="O10" s="4"/>
      <c r="P10" s="4"/>
      <c r="Q10" s="4"/>
      <c r="R10" s="4"/>
      <c r="S10" s="4"/>
      <c r="T10" s="4"/>
      <c r="U10" s="4"/>
      <c r="V10" s="4"/>
      <c r="W10" s="4"/>
      <c r="X10" s="4"/>
      <c r="Y10" s="4"/>
      <c r="Z10" s="4"/>
      <c r="AA10" s="4"/>
      <c r="AB10" s="4"/>
      <c r="AC10" s="2"/>
      <c r="AD10" s="30">
        <f t="shared" si="1"/>
        <v>0</v>
      </c>
      <c r="AE10" s="11">
        <f t="shared" si="2"/>
        <v>9043.4199999999983</v>
      </c>
      <c r="AF10" s="173"/>
    </row>
    <row r="11" spans="2:33" ht="15.75" customHeight="1" x14ac:dyDescent="0.2">
      <c r="B11" s="61"/>
      <c r="C11" s="6"/>
      <c r="D11" s="144"/>
      <c r="E11" s="95"/>
      <c r="F11" s="60"/>
      <c r="G11" s="3"/>
      <c r="H11" s="3"/>
      <c r="I11" s="3"/>
      <c r="J11" s="3"/>
      <c r="K11" s="3"/>
      <c r="L11" s="8">
        <f t="shared" si="0"/>
        <v>0</v>
      </c>
      <c r="M11" s="4"/>
      <c r="N11" s="4"/>
      <c r="O11" s="4"/>
      <c r="P11" s="4"/>
      <c r="Q11" s="4"/>
      <c r="R11" s="4"/>
      <c r="S11" s="4"/>
      <c r="T11" s="4"/>
      <c r="U11" s="4"/>
      <c r="V11" s="4"/>
      <c r="W11" s="4"/>
      <c r="X11" s="4"/>
      <c r="Y11" s="4"/>
      <c r="Z11" s="4"/>
      <c r="AA11" s="4"/>
      <c r="AB11" s="4"/>
      <c r="AC11" s="2"/>
      <c r="AD11" s="30">
        <f t="shared" si="1"/>
        <v>0</v>
      </c>
      <c r="AE11" s="11">
        <f t="shared" si="2"/>
        <v>9043.4199999999983</v>
      </c>
      <c r="AF11" s="173"/>
    </row>
    <row r="12" spans="2:33" ht="15.75" customHeight="1" x14ac:dyDescent="0.2">
      <c r="B12" s="61"/>
      <c r="C12" s="6"/>
      <c r="D12" s="144"/>
      <c r="E12" s="95"/>
      <c r="F12" s="60"/>
      <c r="G12" s="3"/>
      <c r="H12" s="3"/>
      <c r="I12" s="3"/>
      <c r="J12" s="3"/>
      <c r="K12" s="3"/>
      <c r="L12" s="8">
        <f t="shared" si="0"/>
        <v>0</v>
      </c>
      <c r="M12" s="4"/>
      <c r="N12" s="4"/>
      <c r="O12" s="4"/>
      <c r="P12" s="4"/>
      <c r="Q12" s="4"/>
      <c r="R12" s="4"/>
      <c r="S12" s="4"/>
      <c r="T12" s="4"/>
      <c r="U12" s="4"/>
      <c r="V12" s="4"/>
      <c r="W12" s="4"/>
      <c r="X12" s="4"/>
      <c r="Y12" s="4"/>
      <c r="Z12" s="4"/>
      <c r="AA12" s="4"/>
      <c r="AB12" s="4"/>
      <c r="AC12" s="2"/>
      <c r="AD12" s="30">
        <f t="shared" si="1"/>
        <v>0</v>
      </c>
      <c r="AE12" s="11">
        <f t="shared" si="2"/>
        <v>9043.4199999999983</v>
      </c>
      <c r="AF12" s="173"/>
      <c r="AG12" s="25"/>
    </row>
    <row r="13" spans="2:33" ht="15.75" customHeight="1" x14ac:dyDescent="0.2">
      <c r="B13" s="61"/>
      <c r="C13" s="6"/>
      <c r="D13" s="144"/>
      <c r="E13" s="95"/>
      <c r="F13" s="60"/>
      <c r="G13" s="3"/>
      <c r="H13" s="3"/>
      <c r="I13" s="3"/>
      <c r="J13" s="3"/>
      <c r="K13" s="3"/>
      <c r="L13" s="8">
        <f t="shared" ref="L13:L36" si="3">SUM(F13:K13)</f>
        <v>0</v>
      </c>
      <c r="M13" s="4"/>
      <c r="N13" s="4"/>
      <c r="O13" s="4"/>
      <c r="P13" s="4"/>
      <c r="Q13" s="4"/>
      <c r="R13" s="4"/>
      <c r="S13" s="4"/>
      <c r="T13" s="4"/>
      <c r="U13" s="4"/>
      <c r="V13" s="4"/>
      <c r="W13" s="4"/>
      <c r="X13" s="4"/>
      <c r="Y13" s="4"/>
      <c r="Z13" s="4"/>
      <c r="AA13" s="4"/>
      <c r="AB13" s="4"/>
      <c r="AC13" s="2"/>
      <c r="AD13" s="30">
        <f t="shared" ref="AD13:AD36" si="4">SUM(M13:AC13)</f>
        <v>0</v>
      </c>
      <c r="AE13" s="11">
        <f t="shared" ref="AE13:AE36" si="5">AE12+L13-AD13</f>
        <v>9043.4199999999983</v>
      </c>
      <c r="AF13" s="173"/>
    </row>
    <row r="14" spans="2:33" ht="15.75" customHeight="1" x14ac:dyDescent="0.2">
      <c r="B14" s="61"/>
      <c r="C14" s="6"/>
      <c r="D14" s="144"/>
      <c r="E14" s="95"/>
      <c r="F14" s="60"/>
      <c r="G14" s="3"/>
      <c r="H14" s="3"/>
      <c r="I14" s="3"/>
      <c r="J14" s="3"/>
      <c r="K14" s="3"/>
      <c r="L14" s="8">
        <f t="shared" si="3"/>
        <v>0</v>
      </c>
      <c r="M14" s="4"/>
      <c r="N14" s="4"/>
      <c r="O14" s="4"/>
      <c r="P14" s="4"/>
      <c r="Q14" s="4"/>
      <c r="R14" s="4"/>
      <c r="S14" s="4"/>
      <c r="T14" s="4"/>
      <c r="U14" s="4"/>
      <c r="V14" s="4"/>
      <c r="W14" s="4"/>
      <c r="X14" s="4"/>
      <c r="Y14" s="4"/>
      <c r="Z14" s="4"/>
      <c r="AA14" s="4"/>
      <c r="AB14" s="4"/>
      <c r="AC14" s="2"/>
      <c r="AD14" s="30">
        <f t="shared" si="4"/>
        <v>0</v>
      </c>
      <c r="AE14" s="11">
        <f>AE13+L14-AD14</f>
        <v>9043.4199999999983</v>
      </c>
      <c r="AF14" s="173"/>
    </row>
    <row r="15" spans="2:33" ht="15.75" customHeight="1" x14ac:dyDescent="0.2">
      <c r="B15" s="61"/>
      <c r="C15" s="6"/>
      <c r="D15" s="144"/>
      <c r="E15" s="95"/>
      <c r="F15" s="60"/>
      <c r="G15" s="3"/>
      <c r="H15" s="3"/>
      <c r="I15" s="3"/>
      <c r="J15" s="3"/>
      <c r="K15" s="3"/>
      <c r="L15" s="8">
        <f t="shared" si="3"/>
        <v>0</v>
      </c>
      <c r="M15" s="4"/>
      <c r="N15" s="4"/>
      <c r="O15" s="4"/>
      <c r="P15" s="4"/>
      <c r="Q15" s="4"/>
      <c r="R15" s="4"/>
      <c r="S15" s="4"/>
      <c r="T15" s="4"/>
      <c r="U15" s="4"/>
      <c r="V15" s="4"/>
      <c r="W15" s="4"/>
      <c r="X15" s="4"/>
      <c r="Y15" s="4"/>
      <c r="Z15" s="4"/>
      <c r="AA15" s="4"/>
      <c r="AB15" s="4"/>
      <c r="AC15" s="2"/>
      <c r="AD15" s="30">
        <f t="shared" si="4"/>
        <v>0</v>
      </c>
      <c r="AE15" s="11">
        <f t="shared" si="5"/>
        <v>9043.4199999999983</v>
      </c>
      <c r="AF15" s="23"/>
    </row>
    <row r="16" spans="2:33" ht="15.75" customHeight="1" x14ac:dyDescent="0.2">
      <c r="B16" s="61"/>
      <c r="C16" s="6"/>
      <c r="D16" s="144"/>
      <c r="E16" s="95"/>
      <c r="F16" s="60"/>
      <c r="G16" s="3"/>
      <c r="H16" s="3"/>
      <c r="I16" s="3"/>
      <c r="J16" s="3"/>
      <c r="K16" s="3"/>
      <c r="L16" s="8">
        <f t="shared" si="3"/>
        <v>0</v>
      </c>
      <c r="M16" s="4"/>
      <c r="N16" s="4"/>
      <c r="O16" s="4"/>
      <c r="P16" s="4"/>
      <c r="Q16" s="4"/>
      <c r="R16" s="4"/>
      <c r="S16" s="4"/>
      <c r="T16" s="4"/>
      <c r="U16" s="4"/>
      <c r="V16" s="4"/>
      <c r="W16" s="4"/>
      <c r="X16" s="4"/>
      <c r="Y16" s="4"/>
      <c r="Z16" s="4"/>
      <c r="AA16" s="4"/>
      <c r="AB16" s="4"/>
      <c r="AC16" s="2"/>
      <c r="AD16" s="30">
        <f t="shared" si="4"/>
        <v>0</v>
      </c>
      <c r="AE16" s="11">
        <f t="shared" si="5"/>
        <v>9043.4199999999983</v>
      </c>
      <c r="AF16" s="23"/>
    </row>
    <row r="17" spans="2:32" ht="15.75" customHeight="1" x14ac:dyDescent="0.2">
      <c r="B17" s="61"/>
      <c r="C17" s="6"/>
      <c r="D17" s="144"/>
      <c r="E17" s="95"/>
      <c r="F17" s="60"/>
      <c r="G17" s="3"/>
      <c r="H17" s="3"/>
      <c r="I17" s="3"/>
      <c r="J17" s="3"/>
      <c r="K17" s="3"/>
      <c r="L17" s="8">
        <f t="shared" si="3"/>
        <v>0</v>
      </c>
      <c r="M17" s="4"/>
      <c r="N17" s="4"/>
      <c r="O17" s="4"/>
      <c r="P17" s="4"/>
      <c r="Q17" s="4"/>
      <c r="R17" s="4"/>
      <c r="S17" s="4"/>
      <c r="T17" s="4"/>
      <c r="U17" s="4"/>
      <c r="V17" s="4"/>
      <c r="W17" s="4"/>
      <c r="X17" s="4"/>
      <c r="Y17" s="4"/>
      <c r="Z17" s="4"/>
      <c r="AA17" s="4"/>
      <c r="AB17" s="4"/>
      <c r="AC17" s="2"/>
      <c r="AD17" s="30">
        <f t="shared" si="4"/>
        <v>0</v>
      </c>
      <c r="AE17" s="11">
        <f t="shared" si="5"/>
        <v>9043.4199999999983</v>
      </c>
      <c r="AF17" s="23"/>
    </row>
    <row r="18" spans="2:32" ht="15.75" customHeight="1" x14ac:dyDescent="0.2">
      <c r="B18" s="61"/>
      <c r="C18" s="6"/>
      <c r="D18" s="144"/>
      <c r="E18" s="95"/>
      <c r="F18" s="60"/>
      <c r="G18" s="3"/>
      <c r="H18" s="3"/>
      <c r="I18" s="3"/>
      <c r="J18" s="3"/>
      <c r="K18" s="3"/>
      <c r="L18" s="8">
        <f t="shared" si="3"/>
        <v>0</v>
      </c>
      <c r="M18" s="4"/>
      <c r="N18" s="4"/>
      <c r="O18" s="4"/>
      <c r="P18" s="4"/>
      <c r="Q18" s="4"/>
      <c r="R18" s="4"/>
      <c r="S18" s="4"/>
      <c r="T18" s="4"/>
      <c r="U18" s="4"/>
      <c r="V18" s="4"/>
      <c r="W18" s="4"/>
      <c r="X18" s="4"/>
      <c r="Y18" s="4"/>
      <c r="Z18" s="4"/>
      <c r="AA18" s="4"/>
      <c r="AB18" s="4"/>
      <c r="AC18" s="2"/>
      <c r="AD18" s="30">
        <f t="shared" si="4"/>
        <v>0</v>
      </c>
      <c r="AE18" s="11">
        <f t="shared" si="5"/>
        <v>9043.4199999999983</v>
      </c>
      <c r="AF18" s="23"/>
    </row>
    <row r="19" spans="2:32" ht="15.75" customHeight="1" x14ac:dyDescent="0.2">
      <c r="B19" s="61"/>
      <c r="C19" s="6"/>
      <c r="D19" s="144"/>
      <c r="E19" s="95"/>
      <c r="F19" s="60"/>
      <c r="G19" s="3"/>
      <c r="H19" s="3"/>
      <c r="I19" s="3"/>
      <c r="J19" s="3"/>
      <c r="K19" s="3"/>
      <c r="L19" s="8">
        <f t="shared" si="3"/>
        <v>0</v>
      </c>
      <c r="M19" s="4"/>
      <c r="N19" s="4"/>
      <c r="O19" s="4"/>
      <c r="P19" s="4"/>
      <c r="Q19" s="4"/>
      <c r="R19" s="4"/>
      <c r="S19" s="4"/>
      <c r="T19" s="4"/>
      <c r="U19" s="4"/>
      <c r="V19" s="4"/>
      <c r="W19" s="4"/>
      <c r="X19" s="4"/>
      <c r="Y19" s="4"/>
      <c r="Z19" s="4"/>
      <c r="AA19" s="4"/>
      <c r="AB19" s="4"/>
      <c r="AC19" s="2"/>
      <c r="AD19" s="30">
        <f t="shared" si="4"/>
        <v>0</v>
      </c>
      <c r="AE19" s="11">
        <f t="shared" si="5"/>
        <v>9043.4199999999983</v>
      </c>
      <c r="AF19" s="23"/>
    </row>
    <row r="20" spans="2:32" ht="15.75" customHeight="1" x14ac:dyDescent="0.2">
      <c r="B20" s="61"/>
      <c r="C20" s="6"/>
      <c r="D20" s="144"/>
      <c r="E20" s="95"/>
      <c r="F20" s="60"/>
      <c r="G20" s="3"/>
      <c r="H20" s="3"/>
      <c r="I20" s="3"/>
      <c r="J20" s="3"/>
      <c r="K20" s="3"/>
      <c r="L20" s="8">
        <f t="shared" si="3"/>
        <v>0</v>
      </c>
      <c r="M20" s="4"/>
      <c r="N20" s="4"/>
      <c r="O20" s="4"/>
      <c r="P20" s="4"/>
      <c r="Q20" s="4"/>
      <c r="R20" s="4"/>
      <c r="S20" s="4"/>
      <c r="T20" s="4"/>
      <c r="U20" s="4"/>
      <c r="V20" s="4"/>
      <c r="W20" s="4"/>
      <c r="X20" s="4"/>
      <c r="Y20" s="4"/>
      <c r="Z20" s="4"/>
      <c r="AA20" s="4"/>
      <c r="AB20" s="4"/>
      <c r="AC20" s="2"/>
      <c r="AD20" s="30">
        <f t="shared" si="4"/>
        <v>0</v>
      </c>
      <c r="AE20" s="11">
        <f t="shared" si="5"/>
        <v>9043.4199999999983</v>
      </c>
      <c r="AF20" s="23"/>
    </row>
    <row r="21" spans="2:32" ht="15.75" customHeight="1" x14ac:dyDescent="0.2">
      <c r="B21" s="61"/>
      <c r="C21" s="6"/>
      <c r="D21" s="144"/>
      <c r="E21" s="95"/>
      <c r="F21" s="60"/>
      <c r="G21" s="3"/>
      <c r="H21" s="3"/>
      <c r="I21" s="3"/>
      <c r="J21" s="3"/>
      <c r="K21" s="3"/>
      <c r="L21" s="8">
        <f t="shared" si="3"/>
        <v>0</v>
      </c>
      <c r="M21" s="4"/>
      <c r="N21" s="4"/>
      <c r="O21" s="4"/>
      <c r="P21" s="4"/>
      <c r="Q21" s="4"/>
      <c r="R21" s="4"/>
      <c r="S21" s="4"/>
      <c r="T21" s="4"/>
      <c r="U21" s="4"/>
      <c r="V21" s="4"/>
      <c r="W21" s="4"/>
      <c r="X21" s="4"/>
      <c r="Y21" s="4"/>
      <c r="Z21" s="4"/>
      <c r="AA21" s="4"/>
      <c r="AB21" s="4"/>
      <c r="AC21" s="2"/>
      <c r="AD21" s="30">
        <f t="shared" si="4"/>
        <v>0</v>
      </c>
      <c r="AE21" s="11">
        <f t="shared" si="5"/>
        <v>9043.4199999999983</v>
      </c>
      <c r="AF21" s="23"/>
    </row>
    <row r="22" spans="2:32" ht="15.75" customHeight="1" x14ac:dyDescent="0.2">
      <c r="B22" s="61"/>
      <c r="C22" s="6"/>
      <c r="D22" s="144"/>
      <c r="E22" s="95"/>
      <c r="F22" s="60"/>
      <c r="G22" s="3"/>
      <c r="H22" s="3"/>
      <c r="I22" s="3"/>
      <c r="J22" s="3"/>
      <c r="K22" s="3"/>
      <c r="L22" s="8">
        <f t="shared" si="3"/>
        <v>0</v>
      </c>
      <c r="M22" s="4"/>
      <c r="N22" s="4"/>
      <c r="O22" s="4"/>
      <c r="P22" s="4"/>
      <c r="Q22" s="4"/>
      <c r="R22" s="4"/>
      <c r="S22" s="4"/>
      <c r="T22" s="4"/>
      <c r="U22" s="4"/>
      <c r="V22" s="4"/>
      <c r="W22" s="4"/>
      <c r="X22" s="4"/>
      <c r="Y22" s="4"/>
      <c r="Z22" s="4"/>
      <c r="AA22" s="4"/>
      <c r="AB22" s="4"/>
      <c r="AC22" s="2"/>
      <c r="AD22" s="30">
        <f t="shared" si="4"/>
        <v>0</v>
      </c>
      <c r="AE22" s="11">
        <f t="shared" si="5"/>
        <v>9043.4199999999983</v>
      </c>
      <c r="AF22" s="23"/>
    </row>
    <row r="23" spans="2:32" ht="15.75" customHeight="1" x14ac:dyDescent="0.2">
      <c r="B23" s="61"/>
      <c r="C23" s="6"/>
      <c r="D23" s="144"/>
      <c r="E23" s="95"/>
      <c r="F23" s="60"/>
      <c r="G23" s="3"/>
      <c r="H23" s="3"/>
      <c r="I23" s="3"/>
      <c r="J23" s="3"/>
      <c r="K23" s="3"/>
      <c r="L23" s="8">
        <f t="shared" si="3"/>
        <v>0</v>
      </c>
      <c r="M23" s="4"/>
      <c r="N23" s="4"/>
      <c r="O23" s="4"/>
      <c r="P23" s="4"/>
      <c r="Q23" s="4"/>
      <c r="R23" s="4"/>
      <c r="S23" s="4"/>
      <c r="T23" s="4"/>
      <c r="U23" s="4"/>
      <c r="V23" s="4"/>
      <c r="W23" s="4"/>
      <c r="X23" s="4"/>
      <c r="Y23" s="4"/>
      <c r="Z23" s="4"/>
      <c r="AA23" s="4"/>
      <c r="AB23" s="4"/>
      <c r="AC23" s="2"/>
      <c r="AD23" s="30">
        <f t="shared" si="4"/>
        <v>0</v>
      </c>
      <c r="AE23" s="11">
        <f t="shared" si="5"/>
        <v>9043.4199999999983</v>
      </c>
      <c r="AF23" s="23"/>
    </row>
    <row r="24" spans="2:32" ht="15.75" customHeight="1" x14ac:dyDescent="0.2">
      <c r="B24" s="61"/>
      <c r="C24" s="6"/>
      <c r="D24" s="144"/>
      <c r="E24" s="95"/>
      <c r="F24" s="60"/>
      <c r="G24" s="3"/>
      <c r="H24" s="3"/>
      <c r="I24" s="3"/>
      <c r="J24" s="3"/>
      <c r="K24" s="3"/>
      <c r="L24" s="8">
        <f t="shared" si="3"/>
        <v>0</v>
      </c>
      <c r="M24" s="4"/>
      <c r="N24" s="4"/>
      <c r="O24" s="4"/>
      <c r="P24" s="4"/>
      <c r="Q24" s="4"/>
      <c r="R24" s="4"/>
      <c r="S24" s="4"/>
      <c r="T24" s="4"/>
      <c r="U24" s="4"/>
      <c r="V24" s="4"/>
      <c r="W24" s="4"/>
      <c r="X24" s="4"/>
      <c r="Y24" s="4"/>
      <c r="Z24" s="4"/>
      <c r="AA24" s="4"/>
      <c r="AB24" s="4"/>
      <c r="AC24" s="2"/>
      <c r="AD24" s="30">
        <f t="shared" si="4"/>
        <v>0</v>
      </c>
      <c r="AE24" s="11">
        <f t="shared" si="5"/>
        <v>9043.4199999999983</v>
      </c>
      <c r="AF24" s="23"/>
    </row>
    <row r="25" spans="2:32" ht="15.75" customHeight="1" x14ac:dyDescent="0.2">
      <c r="B25" s="61"/>
      <c r="C25" s="6"/>
      <c r="D25" s="144"/>
      <c r="E25" s="95"/>
      <c r="F25" s="60"/>
      <c r="G25" s="3"/>
      <c r="H25" s="3"/>
      <c r="I25" s="3"/>
      <c r="J25" s="3"/>
      <c r="K25" s="3"/>
      <c r="L25" s="8">
        <f t="shared" si="3"/>
        <v>0</v>
      </c>
      <c r="M25" s="4"/>
      <c r="N25" s="4"/>
      <c r="O25" s="4"/>
      <c r="P25" s="4"/>
      <c r="Q25" s="4"/>
      <c r="R25" s="4"/>
      <c r="S25" s="4"/>
      <c r="T25" s="4"/>
      <c r="U25" s="4"/>
      <c r="V25" s="4"/>
      <c r="W25" s="4"/>
      <c r="X25" s="4"/>
      <c r="Y25" s="4"/>
      <c r="Z25" s="4"/>
      <c r="AA25" s="4"/>
      <c r="AB25" s="4"/>
      <c r="AC25" s="2"/>
      <c r="AD25" s="30">
        <f t="shared" si="4"/>
        <v>0</v>
      </c>
      <c r="AE25" s="11">
        <f t="shared" si="5"/>
        <v>9043.4199999999983</v>
      </c>
      <c r="AF25" s="23"/>
    </row>
    <row r="26" spans="2:32" ht="15.75" customHeight="1" x14ac:dyDescent="0.2">
      <c r="B26" s="61"/>
      <c r="C26" s="6"/>
      <c r="D26" s="144"/>
      <c r="E26" s="95"/>
      <c r="F26" s="60"/>
      <c r="G26" s="3"/>
      <c r="H26" s="3"/>
      <c r="I26" s="3"/>
      <c r="J26" s="3"/>
      <c r="K26" s="3"/>
      <c r="L26" s="8">
        <f t="shared" si="3"/>
        <v>0</v>
      </c>
      <c r="M26" s="4"/>
      <c r="N26" s="4"/>
      <c r="O26" s="4"/>
      <c r="P26" s="4"/>
      <c r="Q26" s="4"/>
      <c r="R26" s="4"/>
      <c r="S26" s="4"/>
      <c r="T26" s="4"/>
      <c r="U26" s="4"/>
      <c r="V26" s="4"/>
      <c r="W26" s="4"/>
      <c r="X26" s="4"/>
      <c r="Y26" s="4"/>
      <c r="Z26" s="4"/>
      <c r="AA26" s="4"/>
      <c r="AB26" s="4"/>
      <c r="AC26" s="2"/>
      <c r="AD26" s="30">
        <f t="shared" si="4"/>
        <v>0</v>
      </c>
      <c r="AE26" s="11">
        <f t="shared" si="5"/>
        <v>9043.4199999999983</v>
      </c>
      <c r="AF26" s="23"/>
    </row>
    <row r="27" spans="2:32" ht="15.75" customHeight="1" x14ac:dyDescent="0.2">
      <c r="B27" s="61"/>
      <c r="C27" s="6"/>
      <c r="D27" s="144"/>
      <c r="E27" s="95"/>
      <c r="F27" s="60"/>
      <c r="G27" s="3"/>
      <c r="H27" s="3"/>
      <c r="I27" s="3"/>
      <c r="J27" s="3"/>
      <c r="K27" s="3"/>
      <c r="L27" s="8">
        <f t="shared" si="3"/>
        <v>0</v>
      </c>
      <c r="M27" s="4"/>
      <c r="N27" s="4"/>
      <c r="O27" s="4"/>
      <c r="P27" s="4"/>
      <c r="Q27" s="4"/>
      <c r="R27" s="4"/>
      <c r="S27" s="4"/>
      <c r="T27" s="4"/>
      <c r="U27" s="4"/>
      <c r="V27" s="4"/>
      <c r="W27" s="4"/>
      <c r="X27" s="4"/>
      <c r="Y27" s="4"/>
      <c r="Z27" s="4"/>
      <c r="AA27" s="4"/>
      <c r="AB27" s="4"/>
      <c r="AC27" s="2"/>
      <c r="AD27" s="30">
        <f t="shared" si="4"/>
        <v>0</v>
      </c>
      <c r="AE27" s="11">
        <f t="shared" si="5"/>
        <v>9043.4199999999983</v>
      </c>
      <c r="AF27" s="23"/>
    </row>
    <row r="28" spans="2:32" ht="15.75" customHeight="1" x14ac:dyDescent="0.2">
      <c r="B28" s="61"/>
      <c r="C28" s="6"/>
      <c r="D28" s="144"/>
      <c r="E28" s="95"/>
      <c r="F28" s="60"/>
      <c r="G28" s="3"/>
      <c r="H28" s="3"/>
      <c r="I28" s="3"/>
      <c r="J28" s="3"/>
      <c r="K28" s="3"/>
      <c r="L28" s="8">
        <f t="shared" si="3"/>
        <v>0</v>
      </c>
      <c r="M28" s="4"/>
      <c r="N28" s="4"/>
      <c r="O28" s="4"/>
      <c r="P28" s="4"/>
      <c r="Q28" s="4"/>
      <c r="R28" s="4"/>
      <c r="S28" s="4"/>
      <c r="T28" s="4"/>
      <c r="U28" s="4"/>
      <c r="V28" s="4"/>
      <c r="W28" s="4"/>
      <c r="X28" s="4"/>
      <c r="Y28" s="4"/>
      <c r="Z28" s="4"/>
      <c r="AA28" s="4"/>
      <c r="AB28" s="4"/>
      <c r="AC28" s="2"/>
      <c r="AD28" s="30">
        <f t="shared" si="4"/>
        <v>0</v>
      </c>
      <c r="AE28" s="11">
        <f t="shared" si="5"/>
        <v>9043.4199999999983</v>
      </c>
      <c r="AF28" s="23"/>
    </row>
    <row r="29" spans="2:32" ht="15.75" customHeight="1" x14ac:dyDescent="0.2">
      <c r="B29" s="61"/>
      <c r="C29" s="6"/>
      <c r="D29" s="144"/>
      <c r="E29" s="95"/>
      <c r="F29" s="60"/>
      <c r="G29" s="3"/>
      <c r="H29" s="3"/>
      <c r="I29" s="3"/>
      <c r="J29" s="3"/>
      <c r="K29" s="3"/>
      <c r="L29" s="8">
        <f t="shared" si="3"/>
        <v>0</v>
      </c>
      <c r="M29" s="4"/>
      <c r="N29" s="4"/>
      <c r="O29" s="4"/>
      <c r="P29" s="4"/>
      <c r="Q29" s="4"/>
      <c r="R29" s="4"/>
      <c r="S29" s="4"/>
      <c r="T29" s="4"/>
      <c r="U29" s="4"/>
      <c r="V29" s="4"/>
      <c r="W29" s="4"/>
      <c r="X29" s="4"/>
      <c r="Y29" s="4"/>
      <c r="Z29" s="4"/>
      <c r="AA29" s="4"/>
      <c r="AB29" s="4"/>
      <c r="AC29" s="2"/>
      <c r="AD29" s="30">
        <f t="shared" si="4"/>
        <v>0</v>
      </c>
      <c r="AE29" s="11">
        <f t="shared" si="5"/>
        <v>9043.4199999999983</v>
      </c>
      <c r="AF29" s="23"/>
    </row>
    <row r="30" spans="2:32" ht="15.75" customHeight="1" x14ac:dyDescent="0.2">
      <c r="B30" s="61"/>
      <c r="C30" s="6"/>
      <c r="D30" s="144"/>
      <c r="E30" s="95"/>
      <c r="F30" s="60"/>
      <c r="G30" s="3"/>
      <c r="H30" s="3"/>
      <c r="I30" s="3"/>
      <c r="J30" s="3"/>
      <c r="K30" s="3"/>
      <c r="L30" s="8">
        <f t="shared" si="3"/>
        <v>0</v>
      </c>
      <c r="M30" s="4"/>
      <c r="N30" s="4"/>
      <c r="O30" s="4"/>
      <c r="P30" s="4"/>
      <c r="Q30" s="4"/>
      <c r="R30" s="4"/>
      <c r="S30" s="4"/>
      <c r="T30" s="4"/>
      <c r="U30" s="4"/>
      <c r="V30" s="4"/>
      <c r="W30" s="4"/>
      <c r="X30" s="4"/>
      <c r="Y30" s="4"/>
      <c r="Z30" s="4"/>
      <c r="AA30" s="4"/>
      <c r="AB30" s="4"/>
      <c r="AC30" s="2"/>
      <c r="AD30" s="30">
        <f t="shared" si="4"/>
        <v>0</v>
      </c>
      <c r="AE30" s="11">
        <f t="shared" si="5"/>
        <v>9043.4199999999983</v>
      </c>
      <c r="AF30" s="23"/>
    </row>
    <row r="31" spans="2:32" ht="15.75" customHeight="1" x14ac:dyDescent="0.2">
      <c r="B31" s="61"/>
      <c r="C31" s="6"/>
      <c r="D31" s="144"/>
      <c r="E31" s="95"/>
      <c r="F31" s="60"/>
      <c r="G31" s="3"/>
      <c r="H31" s="3"/>
      <c r="I31" s="3"/>
      <c r="J31" s="3"/>
      <c r="K31" s="3"/>
      <c r="L31" s="8">
        <f t="shared" si="3"/>
        <v>0</v>
      </c>
      <c r="M31" s="4"/>
      <c r="N31" s="4"/>
      <c r="O31" s="4"/>
      <c r="P31" s="4"/>
      <c r="Q31" s="4"/>
      <c r="R31" s="4"/>
      <c r="S31" s="4"/>
      <c r="T31" s="4"/>
      <c r="U31" s="4"/>
      <c r="V31" s="4"/>
      <c r="W31" s="4"/>
      <c r="X31" s="4"/>
      <c r="Y31" s="4"/>
      <c r="Z31" s="4"/>
      <c r="AA31" s="4"/>
      <c r="AB31" s="4"/>
      <c r="AC31" s="2"/>
      <c r="AD31" s="30">
        <f t="shared" si="4"/>
        <v>0</v>
      </c>
      <c r="AE31" s="11">
        <f t="shared" si="5"/>
        <v>9043.4199999999983</v>
      </c>
      <c r="AF31" s="23"/>
    </row>
    <row r="32" spans="2:32" ht="15.75" customHeight="1" x14ac:dyDescent="0.2">
      <c r="B32" s="61"/>
      <c r="C32" s="6"/>
      <c r="D32" s="144"/>
      <c r="E32" s="95"/>
      <c r="F32" s="60"/>
      <c r="G32" s="3"/>
      <c r="H32" s="3"/>
      <c r="I32" s="3"/>
      <c r="J32" s="3"/>
      <c r="K32" s="3"/>
      <c r="L32" s="8">
        <f t="shared" si="3"/>
        <v>0</v>
      </c>
      <c r="M32" s="4"/>
      <c r="N32" s="4"/>
      <c r="O32" s="4"/>
      <c r="P32" s="4"/>
      <c r="Q32" s="4"/>
      <c r="R32" s="4"/>
      <c r="S32" s="4"/>
      <c r="T32" s="4"/>
      <c r="U32" s="4"/>
      <c r="V32" s="4"/>
      <c r="W32" s="4"/>
      <c r="X32" s="4"/>
      <c r="Y32" s="4"/>
      <c r="Z32" s="4"/>
      <c r="AA32" s="4"/>
      <c r="AB32" s="4"/>
      <c r="AC32" s="2"/>
      <c r="AD32" s="30">
        <f t="shared" si="4"/>
        <v>0</v>
      </c>
      <c r="AE32" s="11">
        <f t="shared" si="5"/>
        <v>9043.4199999999983</v>
      </c>
      <c r="AF32" s="23"/>
    </row>
    <row r="33" spans="2:32" ht="15.75" customHeight="1" x14ac:dyDescent="0.2">
      <c r="B33" s="61"/>
      <c r="C33" s="6"/>
      <c r="D33" s="144"/>
      <c r="E33" s="95"/>
      <c r="F33" s="60"/>
      <c r="G33" s="3"/>
      <c r="H33" s="3"/>
      <c r="I33" s="3"/>
      <c r="J33" s="3"/>
      <c r="K33" s="3"/>
      <c r="L33" s="8">
        <f t="shared" si="3"/>
        <v>0</v>
      </c>
      <c r="M33" s="4"/>
      <c r="N33" s="4"/>
      <c r="O33" s="4"/>
      <c r="P33" s="4"/>
      <c r="Q33" s="4"/>
      <c r="R33" s="4"/>
      <c r="S33" s="4"/>
      <c r="T33" s="4"/>
      <c r="U33" s="4"/>
      <c r="V33" s="4"/>
      <c r="W33" s="4"/>
      <c r="X33" s="4"/>
      <c r="Y33" s="4"/>
      <c r="Z33" s="4"/>
      <c r="AA33" s="4"/>
      <c r="AB33" s="4"/>
      <c r="AC33" s="2"/>
      <c r="AD33" s="30">
        <f t="shared" si="4"/>
        <v>0</v>
      </c>
      <c r="AE33" s="11">
        <f t="shared" si="5"/>
        <v>9043.4199999999983</v>
      </c>
      <c r="AF33" s="23"/>
    </row>
    <row r="34" spans="2:32" ht="15.75" customHeight="1" x14ac:dyDescent="0.2">
      <c r="B34" s="61"/>
      <c r="C34" s="6"/>
      <c r="D34" s="144"/>
      <c r="E34" s="95"/>
      <c r="F34" s="60"/>
      <c r="G34" s="3"/>
      <c r="H34" s="3"/>
      <c r="I34" s="3"/>
      <c r="J34" s="3"/>
      <c r="K34" s="3"/>
      <c r="L34" s="8">
        <f t="shared" si="3"/>
        <v>0</v>
      </c>
      <c r="M34" s="4"/>
      <c r="N34" s="4"/>
      <c r="O34" s="4"/>
      <c r="P34" s="4"/>
      <c r="Q34" s="4"/>
      <c r="R34" s="4"/>
      <c r="S34" s="4"/>
      <c r="T34" s="4"/>
      <c r="U34" s="4"/>
      <c r="V34" s="4"/>
      <c r="W34" s="4"/>
      <c r="X34" s="4"/>
      <c r="Y34" s="4"/>
      <c r="Z34" s="4"/>
      <c r="AA34" s="4"/>
      <c r="AB34" s="4"/>
      <c r="AC34" s="2"/>
      <c r="AD34" s="30">
        <f t="shared" si="4"/>
        <v>0</v>
      </c>
      <c r="AE34" s="11">
        <f t="shared" si="5"/>
        <v>9043.4199999999983</v>
      </c>
      <c r="AF34" s="23"/>
    </row>
    <row r="35" spans="2:32" ht="15.75" customHeight="1" x14ac:dyDescent="0.2">
      <c r="B35" s="61"/>
      <c r="C35" s="6"/>
      <c r="D35" s="144"/>
      <c r="E35" s="95"/>
      <c r="F35" s="60"/>
      <c r="G35" s="3"/>
      <c r="H35" s="3"/>
      <c r="I35" s="3"/>
      <c r="J35" s="3"/>
      <c r="K35" s="3"/>
      <c r="L35" s="8">
        <f t="shared" si="3"/>
        <v>0</v>
      </c>
      <c r="M35" s="4"/>
      <c r="N35" s="4"/>
      <c r="O35" s="4"/>
      <c r="P35" s="4"/>
      <c r="Q35" s="4"/>
      <c r="R35" s="4"/>
      <c r="S35" s="4"/>
      <c r="T35" s="4"/>
      <c r="U35" s="4"/>
      <c r="V35" s="4"/>
      <c r="W35" s="4"/>
      <c r="X35" s="4"/>
      <c r="Y35" s="4"/>
      <c r="Z35" s="4"/>
      <c r="AA35" s="4"/>
      <c r="AB35" s="4"/>
      <c r="AC35" s="2"/>
      <c r="AD35" s="30">
        <f t="shared" si="4"/>
        <v>0</v>
      </c>
      <c r="AE35" s="11">
        <f t="shared" si="5"/>
        <v>9043.4199999999983</v>
      </c>
      <c r="AF35" s="23"/>
    </row>
    <row r="36" spans="2:32" ht="15.75" customHeight="1" x14ac:dyDescent="0.2">
      <c r="B36" s="61"/>
      <c r="C36" s="6"/>
      <c r="D36" s="144"/>
      <c r="E36" s="95"/>
      <c r="F36" s="60"/>
      <c r="G36" s="3"/>
      <c r="H36" s="3"/>
      <c r="I36" s="3"/>
      <c r="J36" s="3"/>
      <c r="K36" s="3"/>
      <c r="L36" s="8">
        <f t="shared" si="3"/>
        <v>0</v>
      </c>
      <c r="M36" s="4"/>
      <c r="N36" s="4"/>
      <c r="O36" s="4"/>
      <c r="P36" s="4"/>
      <c r="Q36" s="4"/>
      <c r="R36" s="4"/>
      <c r="S36" s="4"/>
      <c r="T36" s="4"/>
      <c r="U36" s="4"/>
      <c r="V36" s="4"/>
      <c r="W36" s="4"/>
      <c r="X36" s="4"/>
      <c r="Y36" s="4"/>
      <c r="Z36" s="4"/>
      <c r="AA36" s="4"/>
      <c r="AB36" s="4"/>
      <c r="AC36" s="2"/>
      <c r="AD36" s="30">
        <f t="shared" si="4"/>
        <v>0</v>
      </c>
      <c r="AE36" s="11">
        <f t="shared" si="5"/>
        <v>9043.4199999999983</v>
      </c>
      <c r="AF36" s="23"/>
    </row>
    <row r="37" spans="2:32" ht="15.75" customHeight="1" x14ac:dyDescent="0.2">
      <c r="B37" s="61"/>
      <c r="C37" s="6"/>
      <c r="D37" s="144"/>
      <c r="E37" s="95"/>
      <c r="F37" s="60"/>
      <c r="G37" s="3"/>
      <c r="H37" s="3"/>
      <c r="I37" s="3"/>
      <c r="J37" s="3"/>
      <c r="K37" s="3"/>
      <c r="L37" s="8">
        <f t="shared" ref="L37:L68" si="6">SUM(F37:K37)</f>
        <v>0</v>
      </c>
      <c r="M37" s="4"/>
      <c r="N37" s="4"/>
      <c r="O37" s="4"/>
      <c r="P37" s="4"/>
      <c r="Q37" s="4"/>
      <c r="R37" s="4"/>
      <c r="S37" s="4"/>
      <c r="T37" s="4"/>
      <c r="U37" s="4"/>
      <c r="V37" s="4"/>
      <c r="W37" s="4"/>
      <c r="X37" s="4"/>
      <c r="Y37" s="4"/>
      <c r="Z37" s="4"/>
      <c r="AA37" s="4"/>
      <c r="AB37" s="4"/>
      <c r="AC37" s="2"/>
      <c r="AD37" s="30">
        <f t="shared" ref="AD37:AD68" si="7">SUM(M37:AC37)</f>
        <v>0</v>
      </c>
      <c r="AE37" s="11">
        <f t="shared" ref="AE37:AE68" si="8">AE36+L37-AD37</f>
        <v>9043.4199999999983</v>
      </c>
      <c r="AF37" s="23"/>
    </row>
    <row r="38" spans="2:32" ht="15.75" customHeight="1" x14ac:dyDescent="0.2">
      <c r="B38" s="61"/>
      <c r="C38" s="6"/>
      <c r="D38" s="144"/>
      <c r="E38" s="95"/>
      <c r="F38" s="60"/>
      <c r="G38" s="3"/>
      <c r="H38" s="3"/>
      <c r="I38" s="3"/>
      <c r="J38" s="3"/>
      <c r="K38" s="3"/>
      <c r="L38" s="8">
        <f t="shared" si="6"/>
        <v>0</v>
      </c>
      <c r="M38" s="4"/>
      <c r="N38" s="4"/>
      <c r="O38" s="4"/>
      <c r="P38" s="4"/>
      <c r="Q38" s="4"/>
      <c r="R38" s="4"/>
      <c r="S38" s="4"/>
      <c r="T38" s="4"/>
      <c r="U38" s="4"/>
      <c r="V38" s="4"/>
      <c r="W38" s="4"/>
      <c r="X38" s="4"/>
      <c r="Y38" s="4"/>
      <c r="Z38" s="4"/>
      <c r="AA38" s="4"/>
      <c r="AB38" s="4"/>
      <c r="AC38" s="2"/>
      <c r="AD38" s="30">
        <f t="shared" si="7"/>
        <v>0</v>
      </c>
      <c r="AE38" s="11">
        <f t="shared" si="8"/>
        <v>9043.4199999999983</v>
      </c>
      <c r="AF38" s="23"/>
    </row>
    <row r="39" spans="2:32" ht="15.75" customHeight="1" x14ac:dyDescent="0.2">
      <c r="B39" s="61"/>
      <c r="C39" s="6"/>
      <c r="D39" s="144"/>
      <c r="E39" s="95"/>
      <c r="F39" s="60"/>
      <c r="G39" s="3"/>
      <c r="H39" s="3"/>
      <c r="I39" s="3"/>
      <c r="J39" s="3"/>
      <c r="K39" s="3"/>
      <c r="L39" s="8">
        <f t="shared" si="6"/>
        <v>0</v>
      </c>
      <c r="M39" s="4"/>
      <c r="N39" s="4"/>
      <c r="O39" s="4"/>
      <c r="P39" s="4"/>
      <c r="Q39" s="4"/>
      <c r="R39" s="4"/>
      <c r="S39" s="4"/>
      <c r="T39" s="4"/>
      <c r="U39" s="4"/>
      <c r="V39" s="4"/>
      <c r="W39" s="4"/>
      <c r="X39" s="4"/>
      <c r="Y39" s="4"/>
      <c r="Z39" s="4"/>
      <c r="AA39" s="4"/>
      <c r="AB39" s="4"/>
      <c r="AC39" s="2"/>
      <c r="AD39" s="30">
        <f t="shared" si="7"/>
        <v>0</v>
      </c>
      <c r="AE39" s="11">
        <f t="shared" si="8"/>
        <v>9043.4199999999983</v>
      </c>
      <c r="AF39" s="23"/>
    </row>
    <row r="40" spans="2:32" ht="15.75" customHeight="1" x14ac:dyDescent="0.2">
      <c r="B40" s="61"/>
      <c r="C40" s="6"/>
      <c r="D40" s="144"/>
      <c r="E40" s="95"/>
      <c r="F40" s="60"/>
      <c r="G40" s="3"/>
      <c r="H40" s="3"/>
      <c r="I40" s="3"/>
      <c r="J40" s="3"/>
      <c r="K40" s="3"/>
      <c r="L40" s="8">
        <f t="shared" si="6"/>
        <v>0</v>
      </c>
      <c r="M40" s="4"/>
      <c r="N40" s="4"/>
      <c r="O40" s="4"/>
      <c r="P40" s="4"/>
      <c r="Q40" s="4"/>
      <c r="R40" s="4"/>
      <c r="S40" s="4"/>
      <c r="T40" s="4"/>
      <c r="U40" s="4"/>
      <c r="V40" s="4"/>
      <c r="W40" s="4"/>
      <c r="X40" s="4"/>
      <c r="Y40" s="4"/>
      <c r="Z40" s="4"/>
      <c r="AA40" s="4"/>
      <c r="AB40" s="4"/>
      <c r="AC40" s="2"/>
      <c r="AD40" s="30">
        <f t="shared" si="7"/>
        <v>0</v>
      </c>
      <c r="AE40" s="11">
        <f t="shared" si="8"/>
        <v>9043.4199999999983</v>
      </c>
      <c r="AF40" s="23"/>
    </row>
    <row r="41" spans="2:32" ht="15.75" customHeight="1" x14ac:dyDescent="0.2">
      <c r="B41" s="61"/>
      <c r="C41" s="6"/>
      <c r="D41" s="144"/>
      <c r="E41" s="95"/>
      <c r="F41" s="60"/>
      <c r="G41" s="3"/>
      <c r="H41" s="3"/>
      <c r="I41" s="3"/>
      <c r="J41" s="3"/>
      <c r="K41" s="3"/>
      <c r="L41" s="8">
        <f t="shared" si="6"/>
        <v>0</v>
      </c>
      <c r="M41" s="4"/>
      <c r="N41" s="4"/>
      <c r="O41" s="4"/>
      <c r="P41" s="4"/>
      <c r="Q41" s="4"/>
      <c r="R41" s="4"/>
      <c r="S41" s="4"/>
      <c r="T41" s="4"/>
      <c r="U41" s="4"/>
      <c r="V41" s="4"/>
      <c r="W41" s="4"/>
      <c r="X41" s="4"/>
      <c r="Y41" s="4"/>
      <c r="Z41" s="4"/>
      <c r="AA41" s="4"/>
      <c r="AB41" s="4"/>
      <c r="AC41" s="2"/>
      <c r="AD41" s="30">
        <f t="shared" si="7"/>
        <v>0</v>
      </c>
      <c r="AE41" s="11">
        <f t="shared" si="8"/>
        <v>9043.4199999999983</v>
      </c>
      <c r="AF41" s="23"/>
    </row>
    <row r="42" spans="2:32" ht="15.75" customHeight="1" x14ac:dyDescent="0.2">
      <c r="B42" s="61"/>
      <c r="C42" s="6"/>
      <c r="D42" s="144"/>
      <c r="E42" s="95"/>
      <c r="F42" s="60"/>
      <c r="G42" s="3"/>
      <c r="H42" s="3"/>
      <c r="I42" s="3"/>
      <c r="J42" s="3"/>
      <c r="K42" s="3"/>
      <c r="L42" s="8">
        <f t="shared" si="6"/>
        <v>0</v>
      </c>
      <c r="M42" s="4"/>
      <c r="N42" s="4"/>
      <c r="O42" s="4"/>
      <c r="P42" s="4"/>
      <c r="Q42" s="4"/>
      <c r="R42" s="4"/>
      <c r="S42" s="4"/>
      <c r="T42" s="4"/>
      <c r="U42" s="4"/>
      <c r="V42" s="4"/>
      <c r="W42" s="4"/>
      <c r="X42" s="4"/>
      <c r="Y42" s="4"/>
      <c r="Z42" s="4"/>
      <c r="AA42" s="4"/>
      <c r="AB42" s="4"/>
      <c r="AC42" s="2"/>
      <c r="AD42" s="30">
        <f t="shared" si="7"/>
        <v>0</v>
      </c>
      <c r="AE42" s="11">
        <f t="shared" si="8"/>
        <v>9043.4199999999983</v>
      </c>
      <c r="AF42" s="23"/>
    </row>
    <row r="43" spans="2:32" ht="15.75" customHeight="1" x14ac:dyDescent="0.2">
      <c r="B43" s="61"/>
      <c r="C43" s="6"/>
      <c r="D43" s="144"/>
      <c r="E43" s="95"/>
      <c r="F43" s="60"/>
      <c r="G43" s="3"/>
      <c r="H43" s="3"/>
      <c r="I43" s="3"/>
      <c r="J43" s="3"/>
      <c r="K43" s="3"/>
      <c r="L43" s="8">
        <f t="shared" si="6"/>
        <v>0</v>
      </c>
      <c r="M43" s="4"/>
      <c r="N43" s="4"/>
      <c r="O43" s="4"/>
      <c r="P43" s="4"/>
      <c r="Q43" s="4"/>
      <c r="R43" s="4"/>
      <c r="S43" s="4"/>
      <c r="T43" s="4"/>
      <c r="U43" s="4"/>
      <c r="V43" s="4"/>
      <c r="W43" s="4"/>
      <c r="X43" s="4"/>
      <c r="Y43" s="4"/>
      <c r="Z43" s="4"/>
      <c r="AA43" s="4"/>
      <c r="AB43" s="4"/>
      <c r="AC43" s="2"/>
      <c r="AD43" s="30">
        <f t="shared" si="7"/>
        <v>0</v>
      </c>
      <c r="AE43" s="11">
        <f t="shared" si="8"/>
        <v>9043.4199999999983</v>
      </c>
      <c r="AF43" s="23"/>
    </row>
    <row r="44" spans="2:32" ht="15.75" customHeight="1" x14ac:dyDescent="0.2">
      <c r="B44" s="61"/>
      <c r="C44" s="6"/>
      <c r="D44" s="144"/>
      <c r="E44" s="95"/>
      <c r="F44" s="60"/>
      <c r="G44" s="3"/>
      <c r="H44" s="3"/>
      <c r="I44" s="3"/>
      <c r="J44" s="3"/>
      <c r="K44" s="3"/>
      <c r="L44" s="8">
        <f t="shared" si="6"/>
        <v>0</v>
      </c>
      <c r="M44" s="4"/>
      <c r="N44" s="4"/>
      <c r="O44" s="4"/>
      <c r="P44" s="4"/>
      <c r="Q44" s="4"/>
      <c r="R44" s="4"/>
      <c r="S44" s="4"/>
      <c r="T44" s="4"/>
      <c r="U44" s="4"/>
      <c r="V44" s="4"/>
      <c r="W44" s="4"/>
      <c r="X44" s="4"/>
      <c r="Y44" s="4"/>
      <c r="Z44" s="4"/>
      <c r="AA44" s="4"/>
      <c r="AB44" s="4"/>
      <c r="AC44" s="2"/>
      <c r="AD44" s="30">
        <f t="shared" si="7"/>
        <v>0</v>
      </c>
      <c r="AE44" s="11">
        <f t="shared" si="8"/>
        <v>9043.4199999999983</v>
      </c>
      <c r="AF44" s="23"/>
    </row>
    <row r="45" spans="2:32" ht="15.75" customHeight="1" x14ac:dyDescent="0.2">
      <c r="B45" s="61"/>
      <c r="C45" s="6"/>
      <c r="D45" s="144"/>
      <c r="E45" s="95"/>
      <c r="F45" s="60"/>
      <c r="G45" s="3"/>
      <c r="H45" s="3"/>
      <c r="I45" s="3"/>
      <c r="J45" s="3"/>
      <c r="K45" s="3"/>
      <c r="L45" s="8">
        <f t="shared" si="6"/>
        <v>0</v>
      </c>
      <c r="M45" s="4"/>
      <c r="N45" s="4"/>
      <c r="O45" s="4"/>
      <c r="P45" s="4"/>
      <c r="Q45" s="4"/>
      <c r="R45" s="4"/>
      <c r="S45" s="4"/>
      <c r="T45" s="4"/>
      <c r="U45" s="4"/>
      <c r="V45" s="4"/>
      <c r="W45" s="4"/>
      <c r="X45" s="4"/>
      <c r="Y45" s="4"/>
      <c r="Z45" s="4"/>
      <c r="AA45" s="4"/>
      <c r="AB45" s="4"/>
      <c r="AC45" s="2"/>
      <c r="AD45" s="30">
        <f t="shared" si="7"/>
        <v>0</v>
      </c>
      <c r="AE45" s="11">
        <f t="shared" si="8"/>
        <v>9043.4199999999983</v>
      </c>
      <c r="AF45" s="23"/>
    </row>
    <row r="46" spans="2:32" ht="15.75" customHeight="1" x14ac:dyDescent="0.2">
      <c r="B46" s="61"/>
      <c r="C46" s="6"/>
      <c r="D46" s="144"/>
      <c r="E46" s="95"/>
      <c r="F46" s="60"/>
      <c r="G46" s="3"/>
      <c r="H46" s="3"/>
      <c r="I46" s="3"/>
      <c r="J46" s="3"/>
      <c r="K46" s="3"/>
      <c r="L46" s="8">
        <f t="shared" si="6"/>
        <v>0</v>
      </c>
      <c r="M46" s="4"/>
      <c r="N46" s="4"/>
      <c r="O46" s="4"/>
      <c r="P46" s="4"/>
      <c r="Q46" s="4"/>
      <c r="R46" s="4"/>
      <c r="S46" s="4"/>
      <c r="T46" s="4"/>
      <c r="U46" s="4"/>
      <c r="V46" s="4"/>
      <c r="W46" s="4"/>
      <c r="X46" s="4"/>
      <c r="Y46" s="4"/>
      <c r="Z46" s="4"/>
      <c r="AA46" s="4"/>
      <c r="AB46" s="4"/>
      <c r="AC46" s="2"/>
      <c r="AD46" s="30">
        <f t="shared" si="7"/>
        <v>0</v>
      </c>
      <c r="AE46" s="11">
        <f t="shared" si="8"/>
        <v>9043.4199999999983</v>
      </c>
      <c r="AF46" s="23"/>
    </row>
    <row r="47" spans="2:32" ht="15.75" customHeight="1" x14ac:dyDescent="0.2">
      <c r="B47" s="61"/>
      <c r="C47" s="6"/>
      <c r="D47" s="144"/>
      <c r="E47" s="95"/>
      <c r="F47" s="60"/>
      <c r="G47" s="3"/>
      <c r="H47" s="3"/>
      <c r="I47" s="3"/>
      <c r="J47" s="3"/>
      <c r="K47" s="3"/>
      <c r="L47" s="8">
        <f t="shared" si="6"/>
        <v>0</v>
      </c>
      <c r="M47" s="4"/>
      <c r="N47" s="4"/>
      <c r="O47" s="4"/>
      <c r="P47" s="4"/>
      <c r="Q47" s="4"/>
      <c r="R47" s="4"/>
      <c r="S47" s="4"/>
      <c r="T47" s="4"/>
      <c r="U47" s="4"/>
      <c r="V47" s="4"/>
      <c r="W47" s="4"/>
      <c r="X47" s="4"/>
      <c r="Y47" s="4"/>
      <c r="Z47" s="4"/>
      <c r="AA47" s="4"/>
      <c r="AB47" s="4"/>
      <c r="AC47" s="2"/>
      <c r="AD47" s="30">
        <f t="shared" si="7"/>
        <v>0</v>
      </c>
      <c r="AE47" s="11">
        <f t="shared" si="8"/>
        <v>9043.4199999999983</v>
      </c>
      <c r="AF47" s="23"/>
    </row>
    <row r="48" spans="2:32" ht="15.75" customHeight="1" x14ac:dyDescent="0.2">
      <c r="B48" s="61"/>
      <c r="C48" s="6"/>
      <c r="D48" s="144"/>
      <c r="E48" s="95"/>
      <c r="F48" s="60"/>
      <c r="G48" s="3"/>
      <c r="H48" s="3"/>
      <c r="I48" s="3"/>
      <c r="J48" s="3"/>
      <c r="K48" s="3"/>
      <c r="L48" s="8">
        <f t="shared" si="6"/>
        <v>0</v>
      </c>
      <c r="M48" s="4"/>
      <c r="N48" s="4"/>
      <c r="O48" s="4"/>
      <c r="P48" s="4"/>
      <c r="Q48" s="4"/>
      <c r="R48" s="4"/>
      <c r="S48" s="4"/>
      <c r="T48" s="4"/>
      <c r="U48" s="4"/>
      <c r="V48" s="4"/>
      <c r="W48" s="4"/>
      <c r="X48" s="4"/>
      <c r="Y48" s="4"/>
      <c r="Z48" s="4"/>
      <c r="AA48" s="4"/>
      <c r="AB48" s="4"/>
      <c r="AC48" s="2"/>
      <c r="AD48" s="30">
        <f t="shared" si="7"/>
        <v>0</v>
      </c>
      <c r="AE48" s="11">
        <f t="shared" si="8"/>
        <v>9043.4199999999983</v>
      </c>
      <c r="AF48" s="23"/>
    </row>
    <row r="49" spans="2:32" ht="15.75" customHeight="1" x14ac:dyDescent="0.2">
      <c r="B49" s="61"/>
      <c r="C49" s="6"/>
      <c r="D49" s="144"/>
      <c r="E49" s="95"/>
      <c r="F49" s="60"/>
      <c r="G49" s="3"/>
      <c r="H49" s="3"/>
      <c r="I49" s="3"/>
      <c r="J49" s="3"/>
      <c r="K49" s="3"/>
      <c r="L49" s="8">
        <f t="shared" si="6"/>
        <v>0</v>
      </c>
      <c r="M49" s="4"/>
      <c r="N49" s="4"/>
      <c r="O49" s="4"/>
      <c r="P49" s="4"/>
      <c r="Q49" s="4"/>
      <c r="R49" s="4"/>
      <c r="S49" s="4"/>
      <c r="T49" s="4"/>
      <c r="U49" s="4"/>
      <c r="V49" s="4"/>
      <c r="W49" s="4"/>
      <c r="X49" s="4"/>
      <c r="Y49" s="4"/>
      <c r="Z49" s="4"/>
      <c r="AA49" s="4"/>
      <c r="AB49" s="4"/>
      <c r="AC49" s="2"/>
      <c r="AD49" s="30">
        <f t="shared" si="7"/>
        <v>0</v>
      </c>
      <c r="AE49" s="11">
        <f t="shared" si="8"/>
        <v>9043.4199999999983</v>
      </c>
      <c r="AF49" s="23"/>
    </row>
    <row r="50" spans="2:32" ht="15.75" customHeight="1" x14ac:dyDescent="0.2">
      <c r="B50" s="61"/>
      <c r="C50" s="6"/>
      <c r="D50" s="144"/>
      <c r="E50" s="95"/>
      <c r="F50" s="60"/>
      <c r="G50" s="3"/>
      <c r="H50" s="3"/>
      <c r="I50" s="3"/>
      <c r="J50" s="3"/>
      <c r="K50" s="3"/>
      <c r="L50" s="8">
        <f t="shared" si="6"/>
        <v>0</v>
      </c>
      <c r="M50" s="4"/>
      <c r="N50" s="4"/>
      <c r="O50" s="4"/>
      <c r="P50" s="4"/>
      <c r="Q50" s="4"/>
      <c r="R50" s="4"/>
      <c r="S50" s="4"/>
      <c r="T50" s="4"/>
      <c r="U50" s="4"/>
      <c r="V50" s="4"/>
      <c r="W50" s="4"/>
      <c r="X50" s="4"/>
      <c r="Y50" s="4"/>
      <c r="Z50" s="4"/>
      <c r="AA50" s="4"/>
      <c r="AB50" s="4"/>
      <c r="AC50" s="2"/>
      <c r="AD50" s="30">
        <f t="shared" si="7"/>
        <v>0</v>
      </c>
      <c r="AE50" s="11">
        <f t="shared" si="8"/>
        <v>9043.4199999999983</v>
      </c>
      <c r="AF50" s="23"/>
    </row>
    <row r="51" spans="2:32" ht="15.75" customHeight="1" x14ac:dyDescent="0.2">
      <c r="B51" s="61"/>
      <c r="C51" s="6"/>
      <c r="D51" s="144"/>
      <c r="E51" s="95"/>
      <c r="F51" s="60"/>
      <c r="G51" s="3"/>
      <c r="H51" s="3"/>
      <c r="I51" s="3"/>
      <c r="J51" s="3"/>
      <c r="K51" s="3"/>
      <c r="L51" s="8">
        <f t="shared" si="6"/>
        <v>0</v>
      </c>
      <c r="M51" s="4"/>
      <c r="N51" s="4"/>
      <c r="O51" s="4"/>
      <c r="P51" s="4"/>
      <c r="Q51" s="4"/>
      <c r="R51" s="4"/>
      <c r="S51" s="4"/>
      <c r="T51" s="4"/>
      <c r="U51" s="4"/>
      <c r="V51" s="4"/>
      <c r="W51" s="4"/>
      <c r="X51" s="4"/>
      <c r="Y51" s="4"/>
      <c r="Z51" s="4"/>
      <c r="AA51" s="4"/>
      <c r="AB51" s="4"/>
      <c r="AC51" s="2"/>
      <c r="AD51" s="30">
        <f t="shared" si="7"/>
        <v>0</v>
      </c>
      <c r="AE51" s="11">
        <f t="shared" si="8"/>
        <v>9043.4199999999983</v>
      </c>
      <c r="AF51" s="23"/>
    </row>
    <row r="52" spans="2:32" ht="15.75" customHeight="1" x14ac:dyDescent="0.2">
      <c r="B52" s="61"/>
      <c r="C52" s="6"/>
      <c r="D52" s="144"/>
      <c r="E52" s="95"/>
      <c r="F52" s="60"/>
      <c r="G52" s="3"/>
      <c r="H52" s="3"/>
      <c r="I52" s="3"/>
      <c r="J52" s="3"/>
      <c r="K52" s="3"/>
      <c r="L52" s="8">
        <f t="shared" si="6"/>
        <v>0</v>
      </c>
      <c r="M52" s="4"/>
      <c r="N52" s="4"/>
      <c r="O52" s="4"/>
      <c r="P52" s="4"/>
      <c r="Q52" s="4"/>
      <c r="R52" s="4"/>
      <c r="S52" s="4"/>
      <c r="T52" s="4"/>
      <c r="U52" s="4"/>
      <c r="V52" s="4"/>
      <c r="W52" s="4"/>
      <c r="X52" s="4"/>
      <c r="Y52" s="4"/>
      <c r="Z52" s="4"/>
      <c r="AA52" s="4"/>
      <c r="AB52" s="4"/>
      <c r="AC52" s="2"/>
      <c r="AD52" s="30">
        <f t="shared" si="7"/>
        <v>0</v>
      </c>
      <c r="AE52" s="11">
        <f t="shared" si="8"/>
        <v>9043.4199999999983</v>
      </c>
      <c r="AF52" s="23"/>
    </row>
    <row r="53" spans="2:32" ht="15.75" customHeight="1" x14ac:dyDescent="0.2">
      <c r="B53" s="61"/>
      <c r="C53" s="6"/>
      <c r="D53" s="144"/>
      <c r="E53" s="95"/>
      <c r="F53" s="60"/>
      <c r="G53" s="3"/>
      <c r="H53" s="3"/>
      <c r="I53" s="3"/>
      <c r="J53" s="3"/>
      <c r="K53" s="3"/>
      <c r="L53" s="8">
        <f t="shared" si="6"/>
        <v>0</v>
      </c>
      <c r="M53" s="4"/>
      <c r="N53" s="4"/>
      <c r="O53" s="4"/>
      <c r="P53" s="4"/>
      <c r="Q53" s="4"/>
      <c r="R53" s="4"/>
      <c r="S53" s="4"/>
      <c r="T53" s="4"/>
      <c r="U53" s="4"/>
      <c r="V53" s="4"/>
      <c r="W53" s="4"/>
      <c r="X53" s="4"/>
      <c r="Y53" s="4"/>
      <c r="Z53" s="4"/>
      <c r="AA53" s="4"/>
      <c r="AB53" s="4"/>
      <c r="AC53" s="2"/>
      <c r="AD53" s="30">
        <f t="shared" si="7"/>
        <v>0</v>
      </c>
      <c r="AE53" s="11">
        <f t="shared" si="8"/>
        <v>9043.4199999999983</v>
      </c>
      <c r="AF53" s="23"/>
    </row>
    <row r="54" spans="2:32" ht="15.75" customHeight="1" x14ac:dyDescent="0.2">
      <c r="B54" s="61"/>
      <c r="C54" s="6"/>
      <c r="D54" s="144"/>
      <c r="E54" s="95"/>
      <c r="F54" s="60"/>
      <c r="G54" s="3"/>
      <c r="H54" s="3"/>
      <c r="I54" s="3"/>
      <c r="J54" s="3"/>
      <c r="K54" s="3"/>
      <c r="L54" s="8">
        <f t="shared" si="6"/>
        <v>0</v>
      </c>
      <c r="M54" s="4"/>
      <c r="N54" s="4"/>
      <c r="O54" s="4"/>
      <c r="P54" s="4"/>
      <c r="Q54" s="4"/>
      <c r="R54" s="4"/>
      <c r="S54" s="4"/>
      <c r="T54" s="4"/>
      <c r="U54" s="4"/>
      <c r="V54" s="4"/>
      <c r="W54" s="4"/>
      <c r="X54" s="4"/>
      <c r="Y54" s="4"/>
      <c r="Z54" s="4"/>
      <c r="AA54" s="4"/>
      <c r="AB54" s="4"/>
      <c r="AC54" s="2"/>
      <c r="AD54" s="30">
        <f t="shared" si="7"/>
        <v>0</v>
      </c>
      <c r="AE54" s="11">
        <f t="shared" si="8"/>
        <v>9043.4199999999983</v>
      </c>
      <c r="AF54" s="23"/>
    </row>
    <row r="55" spans="2:32" ht="15.75" customHeight="1" x14ac:dyDescent="0.2">
      <c r="B55" s="61"/>
      <c r="C55" s="6"/>
      <c r="D55" s="144"/>
      <c r="E55" s="95"/>
      <c r="F55" s="60"/>
      <c r="G55" s="3"/>
      <c r="H55" s="3"/>
      <c r="I55" s="3"/>
      <c r="J55" s="3"/>
      <c r="K55" s="3"/>
      <c r="L55" s="8">
        <f t="shared" si="6"/>
        <v>0</v>
      </c>
      <c r="M55" s="4"/>
      <c r="N55" s="4"/>
      <c r="O55" s="4"/>
      <c r="P55" s="4"/>
      <c r="Q55" s="4"/>
      <c r="R55" s="4"/>
      <c r="S55" s="4"/>
      <c r="T55" s="4"/>
      <c r="U55" s="4"/>
      <c r="V55" s="4"/>
      <c r="W55" s="4"/>
      <c r="X55" s="4"/>
      <c r="Y55" s="4"/>
      <c r="Z55" s="4"/>
      <c r="AA55" s="4"/>
      <c r="AB55" s="4"/>
      <c r="AC55" s="2"/>
      <c r="AD55" s="30">
        <f t="shared" si="7"/>
        <v>0</v>
      </c>
      <c r="AE55" s="11">
        <f t="shared" si="8"/>
        <v>9043.4199999999983</v>
      </c>
      <c r="AF55" s="23"/>
    </row>
    <row r="56" spans="2:32" ht="15.75" customHeight="1" x14ac:dyDescent="0.2">
      <c r="B56" s="61"/>
      <c r="C56" s="6"/>
      <c r="D56" s="144"/>
      <c r="E56" s="95"/>
      <c r="F56" s="60"/>
      <c r="G56" s="3"/>
      <c r="H56" s="3"/>
      <c r="I56" s="3"/>
      <c r="J56" s="3"/>
      <c r="K56" s="3"/>
      <c r="L56" s="8">
        <f t="shared" si="6"/>
        <v>0</v>
      </c>
      <c r="M56" s="4"/>
      <c r="N56" s="4"/>
      <c r="O56" s="4"/>
      <c r="P56" s="4"/>
      <c r="Q56" s="4"/>
      <c r="R56" s="4"/>
      <c r="S56" s="4"/>
      <c r="T56" s="4"/>
      <c r="U56" s="4"/>
      <c r="V56" s="4"/>
      <c r="W56" s="4"/>
      <c r="X56" s="4"/>
      <c r="Y56" s="4"/>
      <c r="Z56" s="4"/>
      <c r="AA56" s="4"/>
      <c r="AB56" s="4"/>
      <c r="AC56" s="2"/>
      <c r="AD56" s="30">
        <f t="shared" si="7"/>
        <v>0</v>
      </c>
      <c r="AE56" s="11">
        <f t="shared" si="8"/>
        <v>9043.4199999999983</v>
      </c>
      <c r="AF56" s="23"/>
    </row>
    <row r="57" spans="2:32" ht="15.75" customHeight="1" x14ac:dyDescent="0.2">
      <c r="B57" s="61"/>
      <c r="C57" s="6"/>
      <c r="D57" s="144"/>
      <c r="E57" s="95"/>
      <c r="F57" s="60"/>
      <c r="G57" s="3"/>
      <c r="H57" s="3"/>
      <c r="I57" s="3"/>
      <c r="J57" s="3"/>
      <c r="K57" s="3"/>
      <c r="L57" s="8">
        <f t="shared" si="6"/>
        <v>0</v>
      </c>
      <c r="M57" s="4"/>
      <c r="N57" s="4"/>
      <c r="O57" s="4"/>
      <c r="P57" s="4"/>
      <c r="Q57" s="4"/>
      <c r="R57" s="4"/>
      <c r="S57" s="4"/>
      <c r="T57" s="4"/>
      <c r="U57" s="4"/>
      <c r="V57" s="4"/>
      <c r="W57" s="4"/>
      <c r="X57" s="4"/>
      <c r="Y57" s="4"/>
      <c r="Z57" s="4"/>
      <c r="AA57" s="4"/>
      <c r="AB57" s="4"/>
      <c r="AC57" s="2"/>
      <c r="AD57" s="30">
        <f t="shared" si="7"/>
        <v>0</v>
      </c>
      <c r="AE57" s="11">
        <f t="shared" si="8"/>
        <v>9043.4199999999983</v>
      </c>
      <c r="AF57" s="23"/>
    </row>
    <row r="58" spans="2:32" ht="15.75" customHeight="1" x14ac:dyDescent="0.2">
      <c r="B58" s="61"/>
      <c r="C58" s="6"/>
      <c r="D58" s="144"/>
      <c r="E58" s="95"/>
      <c r="F58" s="60"/>
      <c r="G58" s="3"/>
      <c r="H58" s="3"/>
      <c r="I58" s="3"/>
      <c r="J58" s="3"/>
      <c r="K58" s="3"/>
      <c r="L58" s="8">
        <f t="shared" si="6"/>
        <v>0</v>
      </c>
      <c r="M58" s="4"/>
      <c r="N58" s="4"/>
      <c r="O58" s="4"/>
      <c r="P58" s="4"/>
      <c r="Q58" s="4"/>
      <c r="R58" s="4"/>
      <c r="S58" s="4"/>
      <c r="T58" s="4"/>
      <c r="U58" s="4"/>
      <c r="V58" s="4"/>
      <c r="W58" s="4"/>
      <c r="X58" s="4"/>
      <c r="Y58" s="4"/>
      <c r="Z58" s="4"/>
      <c r="AA58" s="4"/>
      <c r="AB58" s="4"/>
      <c r="AC58" s="2"/>
      <c r="AD58" s="30">
        <f t="shared" si="7"/>
        <v>0</v>
      </c>
      <c r="AE58" s="11">
        <f t="shared" si="8"/>
        <v>9043.4199999999983</v>
      </c>
      <c r="AF58" s="23"/>
    </row>
    <row r="59" spans="2:32" ht="15.75" customHeight="1" x14ac:dyDescent="0.2">
      <c r="B59" s="61"/>
      <c r="C59" s="6"/>
      <c r="D59" s="144"/>
      <c r="E59" s="95"/>
      <c r="F59" s="60"/>
      <c r="G59" s="3"/>
      <c r="H59" s="3"/>
      <c r="I59" s="3"/>
      <c r="J59" s="3"/>
      <c r="K59" s="3"/>
      <c r="L59" s="8">
        <f t="shared" si="6"/>
        <v>0</v>
      </c>
      <c r="M59" s="4"/>
      <c r="N59" s="4"/>
      <c r="O59" s="4"/>
      <c r="P59" s="4"/>
      <c r="Q59" s="4"/>
      <c r="R59" s="4"/>
      <c r="S59" s="4"/>
      <c r="T59" s="4"/>
      <c r="U59" s="4"/>
      <c r="V59" s="4"/>
      <c r="W59" s="4"/>
      <c r="X59" s="4"/>
      <c r="Y59" s="4"/>
      <c r="Z59" s="4"/>
      <c r="AA59" s="4"/>
      <c r="AB59" s="4"/>
      <c r="AC59" s="2"/>
      <c r="AD59" s="30">
        <f t="shared" si="7"/>
        <v>0</v>
      </c>
      <c r="AE59" s="11">
        <f t="shared" si="8"/>
        <v>9043.4199999999983</v>
      </c>
      <c r="AF59" s="23"/>
    </row>
    <row r="60" spans="2:32" ht="15.75" customHeight="1" x14ac:dyDescent="0.2">
      <c r="B60" s="61"/>
      <c r="C60" s="6"/>
      <c r="D60" s="144"/>
      <c r="E60" s="95"/>
      <c r="F60" s="60"/>
      <c r="G60" s="3"/>
      <c r="H60" s="3"/>
      <c r="I60" s="3"/>
      <c r="J60" s="3"/>
      <c r="K60" s="3"/>
      <c r="L60" s="8">
        <f t="shared" si="6"/>
        <v>0</v>
      </c>
      <c r="M60" s="4"/>
      <c r="N60" s="4"/>
      <c r="O60" s="4"/>
      <c r="P60" s="4"/>
      <c r="Q60" s="4"/>
      <c r="R60" s="4"/>
      <c r="S60" s="4"/>
      <c r="T60" s="4"/>
      <c r="U60" s="4"/>
      <c r="V60" s="4"/>
      <c r="W60" s="4"/>
      <c r="X60" s="4"/>
      <c r="Y60" s="4"/>
      <c r="Z60" s="4"/>
      <c r="AA60" s="4"/>
      <c r="AB60" s="4"/>
      <c r="AC60" s="2"/>
      <c r="AD60" s="30">
        <f t="shared" si="7"/>
        <v>0</v>
      </c>
      <c r="AE60" s="11">
        <f t="shared" si="8"/>
        <v>9043.4199999999983</v>
      </c>
      <c r="AF60" s="23"/>
    </row>
    <row r="61" spans="2:32" ht="15.75" customHeight="1" x14ac:dyDescent="0.2">
      <c r="B61" s="61"/>
      <c r="C61" s="6"/>
      <c r="D61" s="144"/>
      <c r="E61" s="95"/>
      <c r="F61" s="60"/>
      <c r="G61" s="3"/>
      <c r="H61" s="3"/>
      <c r="I61" s="3"/>
      <c r="J61" s="3"/>
      <c r="K61" s="3"/>
      <c r="L61" s="8">
        <f t="shared" si="6"/>
        <v>0</v>
      </c>
      <c r="M61" s="4"/>
      <c r="N61" s="4"/>
      <c r="O61" s="4"/>
      <c r="P61" s="4"/>
      <c r="Q61" s="4"/>
      <c r="R61" s="4"/>
      <c r="S61" s="4"/>
      <c r="T61" s="4"/>
      <c r="U61" s="4"/>
      <c r="V61" s="4"/>
      <c r="W61" s="4"/>
      <c r="X61" s="4"/>
      <c r="Y61" s="4"/>
      <c r="Z61" s="4"/>
      <c r="AA61" s="4"/>
      <c r="AB61" s="4"/>
      <c r="AC61" s="2"/>
      <c r="AD61" s="30">
        <f t="shared" si="7"/>
        <v>0</v>
      </c>
      <c r="AE61" s="11">
        <f t="shared" si="8"/>
        <v>9043.4199999999983</v>
      </c>
      <c r="AF61" s="23"/>
    </row>
    <row r="62" spans="2:32" ht="15.75" customHeight="1" x14ac:dyDescent="0.2">
      <c r="B62" s="61"/>
      <c r="C62" s="6"/>
      <c r="D62" s="144"/>
      <c r="E62" s="95"/>
      <c r="F62" s="60"/>
      <c r="G62" s="3"/>
      <c r="H62" s="3"/>
      <c r="I62" s="3"/>
      <c r="J62" s="3"/>
      <c r="K62" s="3"/>
      <c r="L62" s="8">
        <f t="shared" si="6"/>
        <v>0</v>
      </c>
      <c r="M62" s="4"/>
      <c r="N62" s="4"/>
      <c r="O62" s="4"/>
      <c r="P62" s="4"/>
      <c r="Q62" s="4"/>
      <c r="R62" s="4"/>
      <c r="S62" s="4"/>
      <c r="T62" s="4"/>
      <c r="U62" s="4"/>
      <c r="V62" s="4"/>
      <c r="W62" s="4"/>
      <c r="X62" s="4"/>
      <c r="Y62" s="4"/>
      <c r="Z62" s="4"/>
      <c r="AA62" s="4"/>
      <c r="AB62" s="4"/>
      <c r="AC62" s="2"/>
      <c r="AD62" s="30">
        <f t="shared" si="7"/>
        <v>0</v>
      </c>
      <c r="AE62" s="11">
        <f t="shared" si="8"/>
        <v>9043.4199999999983</v>
      </c>
      <c r="AF62" s="23"/>
    </row>
    <row r="63" spans="2:32" ht="15.75" customHeight="1" x14ac:dyDescent="0.2">
      <c r="B63" s="61"/>
      <c r="C63" s="6"/>
      <c r="D63" s="144"/>
      <c r="E63" s="95"/>
      <c r="F63" s="60"/>
      <c r="G63" s="3"/>
      <c r="H63" s="3"/>
      <c r="I63" s="3"/>
      <c r="J63" s="3"/>
      <c r="K63" s="3"/>
      <c r="L63" s="8">
        <f t="shared" si="6"/>
        <v>0</v>
      </c>
      <c r="M63" s="4"/>
      <c r="N63" s="4"/>
      <c r="O63" s="4"/>
      <c r="P63" s="4"/>
      <c r="Q63" s="4"/>
      <c r="R63" s="4"/>
      <c r="S63" s="4"/>
      <c r="T63" s="4"/>
      <c r="U63" s="4"/>
      <c r="V63" s="4"/>
      <c r="W63" s="4"/>
      <c r="X63" s="4"/>
      <c r="Y63" s="4"/>
      <c r="Z63" s="4"/>
      <c r="AA63" s="4"/>
      <c r="AB63" s="4"/>
      <c r="AC63" s="2"/>
      <c r="AD63" s="30">
        <f t="shared" si="7"/>
        <v>0</v>
      </c>
      <c r="AE63" s="11">
        <f t="shared" si="8"/>
        <v>9043.4199999999983</v>
      </c>
      <c r="AF63" s="23"/>
    </row>
    <row r="64" spans="2:32" ht="15.75" customHeight="1" x14ac:dyDescent="0.2">
      <c r="B64" s="61"/>
      <c r="C64" s="6"/>
      <c r="D64" s="144"/>
      <c r="E64" s="95"/>
      <c r="F64" s="60"/>
      <c r="G64" s="3"/>
      <c r="H64" s="3"/>
      <c r="I64" s="3"/>
      <c r="J64" s="3"/>
      <c r="K64" s="3"/>
      <c r="L64" s="8">
        <f t="shared" si="6"/>
        <v>0</v>
      </c>
      <c r="M64" s="4"/>
      <c r="N64" s="4"/>
      <c r="O64" s="4"/>
      <c r="P64" s="4"/>
      <c r="Q64" s="4"/>
      <c r="R64" s="4"/>
      <c r="S64" s="4"/>
      <c r="T64" s="4"/>
      <c r="U64" s="4"/>
      <c r="V64" s="4"/>
      <c r="W64" s="4"/>
      <c r="X64" s="4"/>
      <c r="Y64" s="4"/>
      <c r="Z64" s="4"/>
      <c r="AA64" s="4"/>
      <c r="AB64" s="4"/>
      <c r="AC64" s="2"/>
      <c r="AD64" s="30">
        <f t="shared" si="7"/>
        <v>0</v>
      </c>
      <c r="AE64" s="11">
        <f t="shared" si="8"/>
        <v>9043.4199999999983</v>
      </c>
      <c r="AF64" s="23"/>
    </row>
    <row r="65" spans="2:32" ht="15.75" customHeight="1" x14ac:dyDescent="0.2">
      <c r="B65" s="61"/>
      <c r="C65" s="6"/>
      <c r="D65" s="144"/>
      <c r="E65" s="95"/>
      <c r="F65" s="60"/>
      <c r="G65" s="3"/>
      <c r="H65" s="3"/>
      <c r="I65" s="3"/>
      <c r="J65" s="3"/>
      <c r="K65" s="3"/>
      <c r="L65" s="8">
        <f t="shared" si="6"/>
        <v>0</v>
      </c>
      <c r="M65" s="4"/>
      <c r="N65" s="4"/>
      <c r="O65" s="4"/>
      <c r="P65" s="4"/>
      <c r="Q65" s="4"/>
      <c r="R65" s="4"/>
      <c r="S65" s="4"/>
      <c r="T65" s="4"/>
      <c r="U65" s="4"/>
      <c r="V65" s="4"/>
      <c r="W65" s="4"/>
      <c r="X65" s="4"/>
      <c r="Y65" s="4"/>
      <c r="Z65" s="4"/>
      <c r="AA65" s="4"/>
      <c r="AB65" s="4"/>
      <c r="AC65" s="2"/>
      <c r="AD65" s="30">
        <f t="shared" si="7"/>
        <v>0</v>
      </c>
      <c r="AE65" s="11">
        <f t="shared" si="8"/>
        <v>9043.4199999999983</v>
      </c>
      <c r="AF65" s="23"/>
    </row>
    <row r="66" spans="2:32" ht="15.75" customHeight="1" x14ac:dyDescent="0.2">
      <c r="B66" s="61"/>
      <c r="C66" s="6"/>
      <c r="D66" s="144"/>
      <c r="E66" s="95"/>
      <c r="F66" s="60"/>
      <c r="G66" s="3"/>
      <c r="H66" s="3"/>
      <c r="I66" s="3"/>
      <c r="J66" s="3"/>
      <c r="K66" s="3"/>
      <c r="L66" s="8">
        <f t="shared" si="6"/>
        <v>0</v>
      </c>
      <c r="M66" s="4"/>
      <c r="N66" s="4"/>
      <c r="O66" s="4"/>
      <c r="P66" s="4"/>
      <c r="Q66" s="4"/>
      <c r="R66" s="4"/>
      <c r="S66" s="4"/>
      <c r="T66" s="4"/>
      <c r="U66" s="4"/>
      <c r="V66" s="4"/>
      <c r="W66" s="4"/>
      <c r="X66" s="4"/>
      <c r="Y66" s="4"/>
      <c r="Z66" s="4"/>
      <c r="AA66" s="4"/>
      <c r="AB66" s="4"/>
      <c r="AC66" s="2"/>
      <c r="AD66" s="30">
        <f t="shared" si="7"/>
        <v>0</v>
      </c>
      <c r="AE66" s="11">
        <f t="shared" si="8"/>
        <v>9043.4199999999983</v>
      </c>
      <c r="AF66" s="23"/>
    </row>
    <row r="67" spans="2:32" ht="15.75" customHeight="1" x14ac:dyDescent="0.2">
      <c r="B67" s="61"/>
      <c r="C67" s="6"/>
      <c r="D67" s="144"/>
      <c r="E67" s="95"/>
      <c r="F67" s="60"/>
      <c r="G67" s="3"/>
      <c r="H67" s="3"/>
      <c r="I67" s="3"/>
      <c r="J67" s="3"/>
      <c r="K67" s="3"/>
      <c r="L67" s="8">
        <f t="shared" si="6"/>
        <v>0</v>
      </c>
      <c r="M67" s="4"/>
      <c r="N67" s="4"/>
      <c r="O67" s="4"/>
      <c r="P67" s="4"/>
      <c r="Q67" s="4"/>
      <c r="R67" s="4"/>
      <c r="S67" s="4"/>
      <c r="T67" s="4"/>
      <c r="U67" s="4"/>
      <c r="V67" s="4"/>
      <c r="W67" s="4"/>
      <c r="X67" s="4"/>
      <c r="Y67" s="4"/>
      <c r="Z67" s="4"/>
      <c r="AA67" s="4"/>
      <c r="AB67" s="4"/>
      <c r="AC67" s="2"/>
      <c r="AD67" s="30">
        <f t="shared" si="7"/>
        <v>0</v>
      </c>
      <c r="AE67" s="11">
        <f t="shared" si="8"/>
        <v>9043.4199999999983</v>
      </c>
      <c r="AF67" s="23"/>
    </row>
    <row r="68" spans="2:32" ht="15.75" customHeight="1" x14ac:dyDescent="0.2">
      <c r="B68" s="61"/>
      <c r="C68" s="6"/>
      <c r="D68" s="144"/>
      <c r="E68" s="95"/>
      <c r="F68" s="60"/>
      <c r="G68" s="3"/>
      <c r="H68" s="3"/>
      <c r="I68" s="3"/>
      <c r="J68" s="3"/>
      <c r="K68" s="3"/>
      <c r="L68" s="8">
        <f t="shared" si="6"/>
        <v>0</v>
      </c>
      <c r="M68" s="4"/>
      <c r="N68" s="4"/>
      <c r="O68" s="4"/>
      <c r="P68" s="4"/>
      <c r="Q68" s="4"/>
      <c r="R68" s="4"/>
      <c r="S68" s="4"/>
      <c r="T68" s="4"/>
      <c r="U68" s="4"/>
      <c r="V68" s="4"/>
      <c r="W68" s="4"/>
      <c r="X68" s="4"/>
      <c r="Y68" s="4"/>
      <c r="Z68" s="4"/>
      <c r="AA68" s="4"/>
      <c r="AB68" s="4"/>
      <c r="AC68" s="2"/>
      <c r="AD68" s="30">
        <f t="shared" si="7"/>
        <v>0</v>
      </c>
      <c r="AE68" s="11">
        <f t="shared" si="8"/>
        <v>9043.4199999999983</v>
      </c>
      <c r="AF68" s="23"/>
    </row>
    <row r="69" spans="2:32" ht="15.75" customHeight="1" x14ac:dyDescent="0.2">
      <c r="B69" s="61"/>
      <c r="C69" s="6"/>
      <c r="D69" s="144"/>
      <c r="E69" s="95"/>
      <c r="F69" s="60"/>
      <c r="G69" s="3"/>
      <c r="H69" s="3"/>
      <c r="I69" s="3"/>
      <c r="J69" s="3"/>
      <c r="K69" s="3"/>
      <c r="L69" s="8">
        <f t="shared" ref="L69:L100" si="9">SUM(F69:K69)</f>
        <v>0</v>
      </c>
      <c r="M69" s="4"/>
      <c r="N69" s="4"/>
      <c r="O69" s="4"/>
      <c r="P69" s="4"/>
      <c r="Q69" s="4"/>
      <c r="R69" s="4"/>
      <c r="S69" s="4"/>
      <c r="T69" s="4"/>
      <c r="U69" s="4"/>
      <c r="V69" s="4"/>
      <c r="W69" s="4"/>
      <c r="X69" s="4"/>
      <c r="Y69" s="4"/>
      <c r="Z69" s="4"/>
      <c r="AA69" s="4"/>
      <c r="AB69" s="4"/>
      <c r="AC69" s="2"/>
      <c r="AD69" s="30">
        <f t="shared" ref="AD69:AD100" si="10">SUM(M69:AC69)</f>
        <v>0</v>
      </c>
      <c r="AE69" s="11">
        <f t="shared" ref="AE69:AE100" si="11">AE68+L69-AD69</f>
        <v>9043.4199999999983</v>
      </c>
      <c r="AF69" s="23"/>
    </row>
    <row r="70" spans="2:32" ht="15.75" customHeight="1" x14ac:dyDescent="0.2">
      <c r="B70" s="61"/>
      <c r="C70" s="6"/>
      <c r="D70" s="144"/>
      <c r="E70" s="95"/>
      <c r="F70" s="60"/>
      <c r="G70" s="3"/>
      <c r="H70" s="3"/>
      <c r="I70" s="3"/>
      <c r="J70" s="3"/>
      <c r="K70" s="3"/>
      <c r="L70" s="8">
        <f t="shared" si="9"/>
        <v>0</v>
      </c>
      <c r="M70" s="4"/>
      <c r="N70" s="4"/>
      <c r="O70" s="4"/>
      <c r="P70" s="4"/>
      <c r="Q70" s="4"/>
      <c r="R70" s="4"/>
      <c r="S70" s="4"/>
      <c r="T70" s="4"/>
      <c r="U70" s="4"/>
      <c r="V70" s="4"/>
      <c r="W70" s="4"/>
      <c r="X70" s="4"/>
      <c r="Y70" s="4"/>
      <c r="Z70" s="4"/>
      <c r="AA70" s="4"/>
      <c r="AB70" s="4"/>
      <c r="AC70" s="2"/>
      <c r="AD70" s="30">
        <f t="shared" si="10"/>
        <v>0</v>
      </c>
      <c r="AE70" s="11">
        <f t="shared" si="11"/>
        <v>9043.4199999999983</v>
      </c>
      <c r="AF70" s="23"/>
    </row>
    <row r="71" spans="2:32" ht="15.75" customHeight="1" x14ac:dyDescent="0.2">
      <c r="B71" s="61"/>
      <c r="C71" s="6"/>
      <c r="D71" s="144"/>
      <c r="E71" s="95"/>
      <c r="F71" s="60"/>
      <c r="G71" s="3"/>
      <c r="H71" s="3"/>
      <c r="I71" s="3"/>
      <c r="J71" s="3"/>
      <c r="K71" s="3"/>
      <c r="L71" s="8">
        <f t="shared" si="9"/>
        <v>0</v>
      </c>
      <c r="M71" s="4"/>
      <c r="N71" s="4"/>
      <c r="O71" s="4"/>
      <c r="P71" s="4"/>
      <c r="Q71" s="4"/>
      <c r="R71" s="4"/>
      <c r="S71" s="4"/>
      <c r="T71" s="4"/>
      <c r="U71" s="4"/>
      <c r="V71" s="4"/>
      <c r="W71" s="4"/>
      <c r="X71" s="4"/>
      <c r="Y71" s="4"/>
      <c r="Z71" s="4"/>
      <c r="AA71" s="4"/>
      <c r="AB71" s="4"/>
      <c r="AC71" s="2"/>
      <c r="AD71" s="30">
        <f t="shared" si="10"/>
        <v>0</v>
      </c>
      <c r="AE71" s="11">
        <f t="shared" si="11"/>
        <v>9043.4199999999983</v>
      </c>
      <c r="AF71" s="23"/>
    </row>
    <row r="72" spans="2:32" ht="15.75" customHeight="1" x14ac:dyDescent="0.2">
      <c r="B72" s="61"/>
      <c r="C72" s="6"/>
      <c r="D72" s="144"/>
      <c r="E72" s="95"/>
      <c r="F72" s="60"/>
      <c r="G72" s="3"/>
      <c r="H72" s="3"/>
      <c r="I72" s="3"/>
      <c r="J72" s="3"/>
      <c r="K72" s="3"/>
      <c r="L72" s="8">
        <f t="shared" si="9"/>
        <v>0</v>
      </c>
      <c r="M72" s="4"/>
      <c r="N72" s="4"/>
      <c r="O72" s="4"/>
      <c r="P72" s="4"/>
      <c r="Q72" s="4"/>
      <c r="R72" s="4"/>
      <c r="S72" s="4"/>
      <c r="T72" s="4"/>
      <c r="U72" s="4"/>
      <c r="V72" s="4"/>
      <c r="W72" s="4"/>
      <c r="X72" s="4"/>
      <c r="Y72" s="4"/>
      <c r="Z72" s="4"/>
      <c r="AA72" s="4"/>
      <c r="AB72" s="4"/>
      <c r="AC72" s="2"/>
      <c r="AD72" s="30">
        <f t="shared" si="10"/>
        <v>0</v>
      </c>
      <c r="AE72" s="11">
        <f t="shared" si="11"/>
        <v>9043.4199999999983</v>
      </c>
      <c r="AF72" s="23"/>
    </row>
    <row r="73" spans="2:32" ht="15.75" customHeight="1" x14ac:dyDescent="0.2">
      <c r="B73" s="61"/>
      <c r="C73" s="6"/>
      <c r="D73" s="144"/>
      <c r="E73" s="95"/>
      <c r="F73" s="60"/>
      <c r="G73" s="3"/>
      <c r="H73" s="3"/>
      <c r="I73" s="3"/>
      <c r="J73" s="3"/>
      <c r="K73" s="3"/>
      <c r="L73" s="8">
        <f t="shared" si="9"/>
        <v>0</v>
      </c>
      <c r="M73" s="4"/>
      <c r="N73" s="4"/>
      <c r="O73" s="4"/>
      <c r="P73" s="4"/>
      <c r="Q73" s="4"/>
      <c r="R73" s="4"/>
      <c r="S73" s="4"/>
      <c r="T73" s="4"/>
      <c r="U73" s="4"/>
      <c r="V73" s="4"/>
      <c r="W73" s="4"/>
      <c r="X73" s="4"/>
      <c r="Y73" s="4"/>
      <c r="Z73" s="4"/>
      <c r="AA73" s="4"/>
      <c r="AB73" s="4"/>
      <c r="AC73" s="2"/>
      <c r="AD73" s="30">
        <f t="shared" si="10"/>
        <v>0</v>
      </c>
      <c r="AE73" s="11">
        <f t="shared" si="11"/>
        <v>9043.4199999999983</v>
      </c>
      <c r="AF73" s="23"/>
    </row>
    <row r="74" spans="2:32" ht="15.75" customHeight="1" x14ac:dyDescent="0.2">
      <c r="B74" s="61"/>
      <c r="C74" s="6"/>
      <c r="D74" s="144"/>
      <c r="E74" s="95"/>
      <c r="F74" s="60"/>
      <c r="G74" s="3"/>
      <c r="H74" s="3"/>
      <c r="I74" s="3"/>
      <c r="J74" s="3"/>
      <c r="K74" s="3"/>
      <c r="L74" s="8">
        <f t="shared" si="9"/>
        <v>0</v>
      </c>
      <c r="M74" s="4"/>
      <c r="N74" s="4"/>
      <c r="O74" s="4"/>
      <c r="P74" s="4"/>
      <c r="Q74" s="4"/>
      <c r="R74" s="4"/>
      <c r="S74" s="4"/>
      <c r="T74" s="4"/>
      <c r="U74" s="4"/>
      <c r="V74" s="4"/>
      <c r="W74" s="4"/>
      <c r="X74" s="4"/>
      <c r="Y74" s="4"/>
      <c r="Z74" s="4"/>
      <c r="AA74" s="4"/>
      <c r="AB74" s="4"/>
      <c r="AC74" s="2"/>
      <c r="AD74" s="30">
        <f t="shared" si="10"/>
        <v>0</v>
      </c>
      <c r="AE74" s="11">
        <f t="shared" si="11"/>
        <v>9043.4199999999983</v>
      </c>
      <c r="AF74" s="23"/>
    </row>
    <row r="75" spans="2:32" ht="15.75" customHeight="1" x14ac:dyDescent="0.2">
      <c r="B75" s="61"/>
      <c r="C75" s="6"/>
      <c r="D75" s="144"/>
      <c r="E75" s="95"/>
      <c r="F75" s="60"/>
      <c r="G75" s="3"/>
      <c r="H75" s="3"/>
      <c r="I75" s="3"/>
      <c r="J75" s="3"/>
      <c r="K75" s="3"/>
      <c r="L75" s="8">
        <f t="shared" si="9"/>
        <v>0</v>
      </c>
      <c r="M75" s="4"/>
      <c r="N75" s="4"/>
      <c r="O75" s="4"/>
      <c r="P75" s="4"/>
      <c r="Q75" s="4"/>
      <c r="R75" s="4"/>
      <c r="S75" s="4"/>
      <c r="T75" s="4"/>
      <c r="U75" s="4"/>
      <c r="V75" s="4"/>
      <c r="W75" s="4"/>
      <c r="X75" s="4"/>
      <c r="Y75" s="4"/>
      <c r="Z75" s="4"/>
      <c r="AA75" s="4"/>
      <c r="AB75" s="4"/>
      <c r="AC75" s="2"/>
      <c r="AD75" s="30">
        <f t="shared" si="10"/>
        <v>0</v>
      </c>
      <c r="AE75" s="11">
        <f t="shared" si="11"/>
        <v>9043.4199999999983</v>
      </c>
      <c r="AF75" s="23"/>
    </row>
    <row r="76" spans="2:32" ht="15.75" customHeight="1" x14ac:dyDescent="0.2">
      <c r="B76" s="61"/>
      <c r="C76" s="6"/>
      <c r="D76" s="144"/>
      <c r="E76" s="95"/>
      <c r="F76" s="60"/>
      <c r="G76" s="3"/>
      <c r="H76" s="3"/>
      <c r="I76" s="3"/>
      <c r="J76" s="3"/>
      <c r="K76" s="3"/>
      <c r="L76" s="8">
        <f t="shared" si="9"/>
        <v>0</v>
      </c>
      <c r="M76" s="4"/>
      <c r="N76" s="4"/>
      <c r="O76" s="4"/>
      <c r="P76" s="4"/>
      <c r="Q76" s="4"/>
      <c r="R76" s="4"/>
      <c r="S76" s="4"/>
      <c r="T76" s="4"/>
      <c r="U76" s="4"/>
      <c r="V76" s="4"/>
      <c r="W76" s="4"/>
      <c r="X76" s="4"/>
      <c r="Y76" s="4"/>
      <c r="Z76" s="4"/>
      <c r="AA76" s="4"/>
      <c r="AB76" s="4"/>
      <c r="AC76" s="2"/>
      <c r="AD76" s="30">
        <f t="shared" si="10"/>
        <v>0</v>
      </c>
      <c r="AE76" s="11">
        <f t="shared" si="11"/>
        <v>9043.4199999999983</v>
      </c>
      <c r="AF76" s="23"/>
    </row>
    <row r="77" spans="2:32" ht="15.75" customHeight="1" x14ac:dyDescent="0.2">
      <c r="B77" s="61"/>
      <c r="C77" s="6"/>
      <c r="D77" s="144"/>
      <c r="E77" s="95"/>
      <c r="F77" s="60"/>
      <c r="G77" s="3"/>
      <c r="H77" s="3"/>
      <c r="I77" s="3"/>
      <c r="J77" s="3"/>
      <c r="K77" s="3"/>
      <c r="L77" s="8">
        <f t="shared" si="9"/>
        <v>0</v>
      </c>
      <c r="M77" s="4"/>
      <c r="N77" s="4"/>
      <c r="O77" s="4"/>
      <c r="P77" s="4"/>
      <c r="Q77" s="4"/>
      <c r="R77" s="4"/>
      <c r="S77" s="4"/>
      <c r="T77" s="4"/>
      <c r="U77" s="4"/>
      <c r="V77" s="4"/>
      <c r="W77" s="4"/>
      <c r="X77" s="4"/>
      <c r="Y77" s="4"/>
      <c r="Z77" s="4"/>
      <c r="AA77" s="4"/>
      <c r="AB77" s="4"/>
      <c r="AC77" s="2"/>
      <c r="AD77" s="30">
        <f t="shared" si="10"/>
        <v>0</v>
      </c>
      <c r="AE77" s="11">
        <f t="shared" si="11"/>
        <v>9043.4199999999983</v>
      </c>
      <c r="AF77" s="23"/>
    </row>
    <row r="78" spans="2:32" ht="15.75" customHeight="1" x14ac:dyDescent="0.2">
      <c r="B78" s="61"/>
      <c r="C78" s="6"/>
      <c r="D78" s="144"/>
      <c r="E78" s="95"/>
      <c r="F78" s="60"/>
      <c r="G78" s="3"/>
      <c r="H78" s="3"/>
      <c r="I78" s="3"/>
      <c r="J78" s="3"/>
      <c r="K78" s="3"/>
      <c r="L78" s="8">
        <f t="shared" si="9"/>
        <v>0</v>
      </c>
      <c r="M78" s="4"/>
      <c r="N78" s="4"/>
      <c r="O78" s="4"/>
      <c r="P78" s="4"/>
      <c r="Q78" s="4"/>
      <c r="R78" s="4"/>
      <c r="S78" s="4"/>
      <c r="T78" s="4"/>
      <c r="U78" s="4"/>
      <c r="V78" s="4"/>
      <c r="W78" s="4"/>
      <c r="X78" s="4"/>
      <c r="Y78" s="4"/>
      <c r="Z78" s="4"/>
      <c r="AA78" s="4"/>
      <c r="AB78" s="4"/>
      <c r="AC78" s="2"/>
      <c r="AD78" s="30">
        <f t="shared" si="10"/>
        <v>0</v>
      </c>
      <c r="AE78" s="11">
        <f t="shared" si="11"/>
        <v>9043.4199999999983</v>
      </c>
      <c r="AF78" s="23"/>
    </row>
    <row r="79" spans="2:32" ht="15.75" customHeight="1" x14ac:dyDescent="0.2">
      <c r="B79" s="61"/>
      <c r="C79" s="6"/>
      <c r="D79" s="144"/>
      <c r="E79" s="95"/>
      <c r="F79" s="60"/>
      <c r="G79" s="3"/>
      <c r="H79" s="3"/>
      <c r="I79" s="3"/>
      <c r="J79" s="3"/>
      <c r="K79" s="3"/>
      <c r="L79" s="8">
        <f t="shared" si="9"/>
        <v>0</v>
      </c>
      <c r="M79" s="4"/>
      <c r="N79" s="4"/>
      <c r="O79" s="4"/>
      <c r="P79" s="4"/>
      <c r="Q79" s="4"/>
      <c r="R79" s="4"/>
      <c r="S79" s="4"/>
      <c r="T79" s="4"/>
      <c r="U79" s="4"/>
      <c r="V79" s="4"/>
      <c r="W79" s="4"/>
      <c r="X79" s="4"/>
      <c r="Y79" s="4"/>
      <c r="Z79" s="4"/>
      <c r="AA79" s="4"/>
      <c r="AB79" s="4"/>
      <c r="AC79" s="2"/>
      <c r="AD79" s="30">
        <f t="shared" si="10"/>
        <v>0</v>
      </c>
      <c r="AE79" s="11">
        <f t="shared" si="11"/>
        <v>9043.4199999999983</v>
      </c>
      <c r="AF79" s="23"/>
    </row>
    <row r="80" spans="2:32" ht="15.75" customHeight="1" x14ac:dyDescent="0.2">
      <c r="B80" s="61"/>
      <c r="C80" s="6"/>
      <c r="D80" s="144"/>
      <c r="E80" s="95"/>
      <c r="F80" s="60"/>
      <c r="G80" s="3"/>
      <c r="H80" s="3"/>
      <c r="I80" s="3"/>
      <c r="J80" s="3"/>
      <c r="K80" s="3"/>
      <c r="L80" s="8">
        <f t="shared" si="9"/>
        <v>0</v>
      </c>
      <c r="M80" s="4"/>
      <c r="N80" s="4"/>
      <c r="O80" s="4"/>
      <c r="P80" s="4"/>
      <c r="Q80" s="4"/>
      <c r="R80" s="4"/>
      <c r="S80" s="4"/>
      <c r="T80" s="4"/>
      <c r="U80" s="4"/>
      <c r="V80" s="4"/>
      <c r="W80" s="4"/>
      <c r="X80" s="4"/>
      <c r="Y80" s="4"/>
      <c r="Z80" s="4"/>
      <c r="AA80" s="4"/>
      <c r="AB80" s="4"/>
      <c r="AC80" s="2"/>
      <c r="AD80" s="30">
        <f t="shared" si="10"/>
        <v>0</v>
      </c>
      <c r="AE80" s="11">
        <f t="shared" si="11"/>
        <v>9043.4199999999983</v>
      </c>
      <c r="AF80" s="23"/>
    </row>
    <row r="81" spans="2:32" ht="15.75" customHeight="1" x14ac:dyDescent="0.2">
      <c r="B81" s="61"/>
      <c r="C81" s="6"/>
      <c r="D81" s="144"/>
      <c r="E81" s="95"/>
      <c r="F81" s="60"/>
      <c r="G81" s="3"/>
      <c r="H81" s="3"/>
      <c r="I81" s="3"/>
      <c r="J81" s="3"/>
      <c r="K81" s="3"/>
      <c r="L81" s="8">
        <f t="shared" si="9"/>
        <v>0</v>
      </c>
      <c r="M81" s="4"/>
      <c r="N81" s="4"/>
      <c r="O81" s="4"/>
      <c r="P81" s="4"/>
      <c r="Q81" s="4"/>
      <c r="R81" s="4"/>
      <c r="S81" s="4"/>
      <c r="T81" s="4"/>
      <c r="U81" s="4"/>
      <c r="V81" s="4"/>
      <c r="W81" s="4"/>
      <c r="X81" s="4"/>
      <c r="Y81" s="4"/>
      <c r="Z81" s="4"/>
      <c r="AA81" s="4"/>
      <c r="AB81" s="4"/>
      <c r="AC81" s="2"/>
      <c r="AD81" s="30">
        <f t="shared" si="10"/>
        <v>0</v>
      </c>
      <c r="AE81" s="11">
        <f t="shared" si="11"/>
        <v>9043.4199999999983</v>
      </c>
      <c r="AF81" s="23"/>
    </row>
    <row r="82" spans="2:32" ht="15.75" customHeight="1" x14ac:dyDescent="0.2">
      <c r="B82" s="61"/>
      <c r="C82" s="6"/>
      <c r="D82" s="144"/>
      <c r="E82" s="95"/>
      <c r="F82" s="60"/>
      <c r="G82" s="3"/>
      <c r="H82" s="3"/>
      <c r="I82" s="3"/>
      <c r="J82" s="3"/>
      <c r="K82" s="3"/>
      <c r="L82" s="8">
        <f t="shared" si="9"/>
        <v>0</v>
      </c>
      <c r="M82" s="4"/>
      <c r="N82" s="4"/>
      <c r="O82" s="4"/>
      <c r="P82" s="4"/>
      <c r="Q82" s="4"/>
      <c r="R82" s="4"/>
      <c r="S82" s="4"/>
      <c r="T82" s="4"/>
      <c r="U82" s="4"/>
      <c r="V82" s="4"/>
      <c r="W82" s="4"/>
      <c r="X82" s="4"/>
      <c r="Y82" s="4"/>
      <c r="Z82" s="4"/>
      <c r="AA82" s="4"/>
      <c r="AB82" s="4"/>
      <c r="AC82" s="2"/>
      <c r="AD82" s="30">
        <f t="shared" si="10"/>
        <v>0</v>
      </c>
      <c r="AE82" s="11">
        <f t="shared" si="11"/>
        <v>9043.4199999999983</v>
      </c>
      <c r="AF82" s="23"/>
    </row>
    <row r="83" spans="2:32" ht="15.75" customHeight="1" x14ac:dyDescent="0.2">
      <c r="B83" s="61"/>
      <c r="C83" s="6"/>
      <c r="D83" s="144"/>
      <c r="E83" s="95"/>
      <c r="F83" s="60"/>
      <c r="G83" s="3"/>
      <c r="H83" s="3"/>
      <c r="I83" s="3"/>
      <c r="J83" s="3"/>
      <c r="K83" s="3"/>
      <c r="L83" s="8">
        <f t="shared" si="9"/>
        <v>0</v>
      </c>
      <c r="M83" s="4"/>
      <c r="N83" s="4"/>
      <c r="O83" s="4"/>
      <c r="P83" s="4"/>
      <c r="Q83" s="4"/>
      <c r="R83" s="4"/>
      <c r="S83" s="4"/>
      <c r="T83" s="4"/>
      <c r="U83" s="4"/>
      <c r="V83" s="4"/>
      <c r="W83" s="4"/>
      <c r="X83" s="4"/>
      <c r="Y83" s="4"/>
      <c r="Z83" s="4"/>
      <c r="AA83" s="4"/>
      <c r="AB83" s="4"/>
      <c r="AC83" s="2"/>
      <c r="AD83" s="30">
        <f t="shared" si="10"/>
        <v>0</v>
      </c>
      <c r="AE83" s="11">
        <f t="shared" si="11"/>
        <v>9043.4199999999983</v>
      </c>
      <c r="AF83" s="23"/>
    </row>
    <row r="84" spans="2:32" ht="15.75" customHeight="1" x14ac:dyDescent="0.2">
      <c r="B84" s="61"/>
      <c r="C84" s="6"/>
      <c r="D84" s="144"/>
      <c r="E84" s="95"/>
      <c r="F84" s="60"/>
      <c r="G84" s="3"/>
      <c r="H84" s="3"/>
      <c r="I84" s="3"/>
      <c r="J84" s="3"/>
      <c r="K84" s="3"/>
      <c r="L84" s="8">
        <f t="shared" si="9"/>
        <v>0</v>
      </c>
      <c r="M84" s="4"/>
      <c r="N84" s="4"/>
      <c r="O84" s="4"/>
      <c r="P84" s="4"/>
      <c r="Q84" s="4"/>
      <c r="R84" s="4"/>
      <c r="S84" s="4"/>
      <c r="T84" s="4"/>
      <c r="U84" s="4"/>
      <c r="V84" s="4"/>
      <c r="W84" s="4"/>
      <c r="X84" s="4"/>
      <c r="Y84" s="4"/>
      <c r="Z84" s="4"/>
      <c r="AA84" s="4"/>
      <c r="AB84" s="4"/>
      <c r="AC84" s="2"/>
      <c r="AD84" s="30">
        <f t="shared" si="10"/>
        <v>0</v>
      </c>
      <c r="AE84" s="11">
        <f t="shared" si="11"/>
        <v>9043.4199999999983</v>
      </c>
      <c r="AF84" s="23"/>
    </row>
    <row r="85" spans="2:32" ht="15.75" customHeight="1" x14ac:dyDescent="0.2">
      <c r="B85" s="61"/>
      <c r="C85" s="6"/>
      <c r="D85" s="144"/>
      <c r="E85" s="95"/>
      <c r="F85" s="60"/>
      <c r="G85" s="3"/>
      <c r="H85" s="3"/>
      <c r="I85" s="3"/>
      <c r="J85" s="3"/>
      <c r="K85" s="3"/>
      <c r="L85" s="8">
        <f t="shared" si="9"/>
        <v>0</v>
      </c>
      <c r="M85" s="4"/>
      <c r="N85" s="4"/>
      <c r="O85" s="4"/>
      <c r="P85" s="4"/>
      <c r="Q85" s="4"/>
      <c r="R85" s="4"/>
      <c r="S85" s="4"/>
      <c r="T85" s="4"/>
      <c r="U85" s="4"/>
      <c r="V85" s="4"/>
      <c r="W85" s="4"/>
      <c r="X85" s="4"/>
      <c r="Y85" s="4"/>
      <c r="Z85" s="4"/>
      <c r="AA85" s="4"/>
      <c r="AB85" s="4"/>
      <c r="AC85" s="2"/>
      <c r="AD85" s="30">
        <f t="shared" si="10"/>
        <v>0</v>
      </c>
      <c r="AE85" s="11">
        <f t="shared" si="11"/>
        <v>9043.4199999999983</v>
      </c>
      <c r="AF85" s="23"/>
    </row>
    <row r="86" spans="2:32" ht="15.75" customHeight="1" x14ac:dyDescent="0.2">
      <c r="B86" s="61"/>
      <c r="C86" s="6"/>
      <c r="D86" s="144"/>
      <c r="E86" s="95"/>
      <c r="F86" s="60"/>
      <c r="G86" s="3"/>
      <c r="H86" s="3"/>
      <c r="I86" s="3"/>
      <c r="J86" s="3"/>
      <c r="K86" s="3"/>
      <c r="L86" s="8">
        <f t="shared" si="9"/>
        <v>0</v>
      </c>
      <c r="M86" s="4"/>
      <c r="N86" s="4"/>
      <c r="O86" s="4"/>
      <c r="P86" s="4"/>
      <c r="Q86" s="4"/>
      <c r="R86" s="4"/>
      <c r="S86" s="4"/>
      <c r="T86" s="4"/>
      <c r="U86" s="4"/>
      <c r="V86" s="4"/>
      <c r="W86" s="4"/>
      <c r="X86" s="4"/>
      <c r="Y86" s="4"/>
      <c r="Z86" s="4"/>
      <c r="AA86" s="4"/>
      <c r="AB86" s="4"/>
      <c r="AC86" s="2"/>
      <c r="AD86" s="30">
        <f t="shared" si="10"/>
        <v>0</v>
      </c>
      <c r="AE86" s="11">
        <f t="shared" si="11"/>
        <v>9043.4199999999983</v>
      </c>
      <c r="AF86" s="23"/>
    </row>
    <row r="87" spans="2:32" ht="15.75" customHeight="1" x14ac:dyDescent="0.2">
      <c r="B87" s="61"/>
      <c r="C87" s="6"/>
      <c r="D87" s="144"/>
      <c r="E87" s="95"/>
      <c r="F87" s="60"/>
      <c r="G87" s="3"/>
      <c r="H87" s="3"/>
      <c r="I87" s="3"/>
      <c r="J87" s="3"/>
      <c r="K87" s="3"/>
      <c r="L87" s="8">
        <f t="shared" si="9"/>
        <v>0</v>
      </c>
      <c r="M87" s="4"/>
      <c r="N87" s="4"/>
      <c r="O87" s="4"/>
      <c r="P87" s="4"/>
      <c r="Q87" s="4"/>
      <c r="R87" s="4"/>
      <c r="S87" s="4"/>
      <c r="T87" s="4"/>
      <c r="U87" s="4"/>
      <c r="V87" s="4"/>
      <c r="W87" s="4"/>
      <c r="X87" s="4"/>
      <c r="Y87" s="4"/>
      <c r="Z87" s="4"/>
      <c r="AA87" s="4"/>
      <c r="AB87" s="4"/>
      <c r="AC87" s="2"/>
      <c r="AD87" s="30">
        <f t="shared" si="10"/>
        <v>0</v>
      </c>
      <c r="AE87" s="11">
        <f t="shared" si="11"/>
        <v>9043.4199999999983</v>
      </c>
      <c r="AF87" s="23"/>
    </row>
    <row r="88" spans="2:32" ht="15.75" customHeight="1" x14ac:dyDescent="0.2">
      <c r="B88" s="61"/>
      <c r="C88" s="6"/>
      <c r="D88" s="144"/>
      <c r="E88" s="95"/>
      <c r="F88" s="60"/>
      <c r="G88" s="3"/>
      <c r="H88" s="3"/>
      <c r="I88" s="3"/>
      <c r="J88" s="3"/>
      <c r="K88" s="3"/>
      <c r="L88" s="8">
        <f t="shared" si="9"/>
        <v>0</v>
      </c>
      <c r="M88" s="4"/>
      <c r="N88" s="4"/>
      <c r="O88" s="4"/>
      <c r="P88" s="4"/>
      <c r="Q88" s="4"/>
      <c r="R88" s="4"/>
      <c r="S88" s="4"/>
      <c r="T88" s="4"/>
      <c r="U88" s="4"/>
      <c r="V88" s="4"/>
      <c r="W88" s="4"/>
      <c r="X88" s="4"/>
      <c r="Y88" s="4"/>
      <c r="Z88" s="4"/>
      <c r="AA88" s="4"/>
      <c r="AB88" s="4"/>
      <c r="AC88" s="2"/>
      <c r="AD88" s="30">
        <f t="shared" si="10"/>
        <v>0</v>
      </c>
      <c r="AE88" s="11">
        <f t="shared" si="11"/>
        <v>9043.4199999999983</v>
      </c>
      <c r="AF88" s="23"/>
    </row>
    <row r="89" spans="2:32" ht="15.75" customHeight="1" x14ac:dyDescent="0.2">
      <c r="B89" s="61"/>
      <c r="C89" s="6"/>
      <c r="D89" s="144"/>
      <c r="E89" s="95"/>
      <c r="F89" s="60"/>
      <c r="G89" s="3"/>
      <c r="H89" s="3"/>
      <c r="I89" s="3"/>
      <c r="J89" s="3"/>
      <c r="K89" s="3"/>
      <c r="L89" s="8">
        <f t="shared" si="9"/>
        <v>0</v>
      </c>
      <c r="M89" s="4"/>
      <c r="N89" s="4"/>
      <c r="O89" s="4"/>
      <c r="P89" s="4"/>
      <c r="Q89" s="4"/>
      <c r="R89" s="4"/>
      <c r="S89" s="4"/>
      <c r="T89" s="4"/>
      <c r="U89" s="4"/>
      <c r="V89" s="4"/>
      <c r="W89" s="4"/>
      <c r="X89" s="4"/>
      <c r="Y89" s="4"/>
      <c r="Z89" s="4"/>
      <c r="AA89" s="4"/>
      <c r="AB89" s="4"/>
      <c r="AC89" s="2"/>
      <c r="AD89" s="30">
        <f t="shared" si="10"/>
        <v>0</v>
      </c>
      <c r="AE89" s="11">
        <f t="shared" si="11"/>
        <v>9043.4199999999983</v>
      </c>
      <c r="AF89" s="23"/>
    </row>
    <row r="90" spans="2:32" ht="15.75" customHeight="1" x14ac:dyDescent="0.2">
      <c r="B90" s="61"/>
      <c r="C90" s="6"/>
      <c r="D90" s="144"/>
      <c r="E90" s="95"/>
      <c r="F90" s="60"/>
      <c r="G90" s="3"/>
      <c r="H90" s="3"/>
      <c r="I90" s="3"/>
      <c r="J90" s="3"/>
      <c r="K90" s="3"/>
      <c r="L90" s="8">
        <f t="shared" si="9"/>
        <v>0</v>
      </c>
      <c r="M90" s="4"/>
      <c r="N90" s="4"/>
      <c r="O90" s="4"/>
      <c r="P90" s="4"/>
      <c r="Q90" s="4"/>
      <c r="R90" s="4"/>
      <c r="S90" s="4"/>
      <c r="T90" s="4"/>
      <c r="U90" s="4"/>
      <c r="V90" s="4"/>
      <c r="W90" s="4"/>
      <c r="X90" s="4"/>
      <c r="Y90" s="4"/>
      <c r="Z90" s="4"/>
      <c r="AA90" s="4"/>
      <c r="AB90" s="4"/>
      <c r="AC90" s="2"/>
      <c r="AD90" s="30">
        <f t="shared" si="10"/>
        <v>0</v>
      </c>
      <c r="AE90" s="11">
        <f t="shared" si="11"/>
        <v>9043.4199999999983</v>
      </c>
      <c r="AF90" s="23"/>
    </row>
    <row r="91" spans="2:32" ht="15.75" customHeight="1" x14ac:dyDescent="0.2">
      <c r="B91" s="61"/>
      <c r="C91" s="6"/>
      <c r="D91" s="144"/>
      <c r="E91" s="95"/>
      <c r="F91" s="60"/>
      <c r="G91" s="3"/>
      <c r="H91" s="3"/>
      <c r="I91" s="3"/>
      <c r="J91" s="3"/>
      <c r="K91" s="3"/>
      <c r="L91" s="8">
        <f t="shared" si="9"/>
        <v>0</v>
      </c>
      <c r="M91" s="4"/>
      <c r="N91" s="4"/>
      <c r="O91" s="4"/>
      <c r="P91" s="4"/>
      <c r="Q91" s="4"/>
      <c r="R91" s="4"/>
      <c r="S91" s="4"/>
      <c r="T91" s="4"/>
      <c r="U91" s="4"/>
      <c r="V91" s="4"/>
      <c r="W91" s="4"/>
      <c r="X91" s="4"/>
      <c r="Y91" s="4"/>
      <c r="Z91" s="4"/>
      <c r="AA91" s="4"/>
      <c r="AB91" s="4"/>
      <c r="AC91" s="2"/>
      <c r="AD91" s="30">
        <f t="shared" si="10"/>
        <v>0</v>
      </c>
      <c r="AE91" s="11">
        <f t="shared" si="11"/>
        <v>9043.4199999999983</v>
      </c>
      <c r="AF91" s="23"/>
    </row>
    <row r="92" spans="2:32" ht="15.75" customHeight="1" x14ac:dyDescent="0.2">
      <c r="B92" s="61"/>
      <c r="C92" s="6"/>
      <c r="D92" s="144"/>
      <c r="E92" s="95"/>
      <c r="F92" s="60"/>
      <c r="G92" s="3"/>
      <c r="H92" s="3"/>
      <c r="I92" s="3"/>
      <c r="J92" s="3"/>
      <c r="K92" s="3"/>
      <c r="L92" s="8">
        <f t="shared" si="9"/>
        <v>0</v>
      </c>
      <c r="M92" s="4"/>
      <c r="N92" s="4"/>
      <c r="O92" s="4"/>
      <c r="P92" s="4"/>
      <c r="Q92" s="4"/>
      <c r="R92" s="4"/>
      <c r="S92" s="4"/>
      <c r="T92" s="4"/>
      <c r="U92" s="4"/>
      <c r="V92" s="4"/>
      <c r="W92" s="4"/>
      <c r="X92" s="4"/>
      <c r="Y92" s="4"/>
      <c r="Z92" s="4"/>
      <c r="AA92" s="4"/>
      <c r="AB92" s="4"/>
      <c r="AC92" s="2"/>
      <c r="AD92" s="30">
        <f t="shared" si="10"/>
        <v>0</v>
      </c>
      <c r="AE92" s="11">
        <f t="shared" si="11"/>
        <v>9043.4199999999983</v>
      </c>
      <c r="AF92" s="23"/>
    </row>
    <row r="93" spans="2:32" ht="15.75" customHeight="1" x14ac:dyDescent="0.2">
      <c r="B93" s="61"/>
      <c r="C93" s="6"/>
      <c r="D93" s="144"/>
      <c r="E93" s="95"/>
      <c r="F93" s="60"/>
      <c r="G93" s="3"/>
      <c r="H93" s="3"/>
      <c r="I93" s="3"/>
      <c r="J93" s="3"/>
      <c r="K93" s="3"/>
      <c r="L93" s="8">
        <f t="shared" si="9"/>
        <v>0</v>
      </c>
      <c r="M93" s="4"/>
      <c r="N93" s="4"/>
      <c r="O93" s="4"/>
      <c r="P93" s="4"/>
      <c r="Q93" s="4"/>
      <c r="R93" s="4"/>
      <c r="S93" s="4"/>
      <c r="T93" s="4"/>
      <c r="U93" s="4"/>
      <c r="V93" s="4"/>
      <c r="W93" s="4"/>
      <c r="X93" s="4"/>
      <c r="Y93" s="4"/>
      <c r="Z93" s="4"/>
      <c r="AA93" s="4"/>
      <c r="AB93" s="4"/>
      <c r="AC93" s="2"/>
      <c r="AD93" s="30">
        <f t="shared" si="10"/>
        <v>0</v>
      </c>
      <c r="AE93" s="11">
        <f t="shared" si="11"/>
        <v>9043.4199999999983</v>
      </c>
      <c r="AF93" s="23"/>
    </row>
    <row r="94" spans="2:32" ht="15.75" customHeight="1" x14ac:dyDescent="0.2">
      <c r="B94" s="61"/>
      <c r="C94" s="6"/>
      <c r="D94" s="144"/>
      <c r="E94" s="95"/>
      <c r="F94" s="60"/>
      <c r="G94" s="3"/>
      <c r="H94" s="3"/>
      <c r="I94" s="3"/>
      <c r="J94" s="3"/>
      <c r="K94" s="3"/>
      <c r="L94" s="8">
        <f t="shared" si="9"/>
        <v>0</v>
      </c>
      <c r="M94" s="4"/>
      <c r="N94" s="4"/>
      <c r="O94" s="4"/>
      <c r="P94" s="4"/>
      <c r="Q94" s="4"/>
      <c r="R94" s="4"/>
      <c r="S94" s="4"/>
      <c r="T94" s="4"/>
      <c r="U94" s="4"/>
      <c r="V94" s="4"/>
      <c r="W94" s="4"/>
      <c r="X94" s="4"/>
      <c r="Y94" s="4"/>
      <c r="Z94" s="4"/>
      <c r="AA94" s="4"/>
      <c r="AB94" s="4"/>
      <c r="AC94" s="2"/>
      <c r="AD94" s="30">
        <f t="shared" si="10"/>
        <v>0</v>
      </c>
      <c r="AE94" s="11">
        <f t="shared" si="11"/>
        <v>9043.4199999999983</v>
      </c>
      <c r="AF94" s="23"/>
    </row>
    <row r="95" spans="2:32" ht="15.75" customHeight="1" x14ac:dyDescent="0.2">
      <c r="B95" s="61"/>
      <c r="C95" s="6"/>
      <c r="D95" s="144"/>
      <c r="E95" s="95"/>
      <c r="F95" s="60"/>
      <c r="G95" s="3"/>
      <c r="H95" s="3"/>
      <c r="I95" s="3"/>
      <c r="J95" s="3"/>
      <c r="K95" s="3"/>
      <c r="L95" s="8">
        <f t="shared" si="9"/>
        <v>0</v>
      </c>
      <c r="M95" s="4"/>
      <c r="N95" s="4"/>
      <c r="O95" s="4"/>
      <c r="P95" s="4"/>
      <c r="Q95" s="4"/>
      <c r="R95" s="4"/>
      <c r="S95" s="4"/>
      <c r="T95" s="4"/>
      <c r="U95" s="4"/>
      <c r="V95" s="4"/>
      <c r="W95" s="4"/>
      <c r="X95" s="4"/>
      <c r="Y95" s="4"/>
      <c r="Z95" s="4"/>
      <c r="AA95" s="4"/>
      <c r="AB95" s="4"/>
      <c r="AC95" s="2"/>
      <c r="AD95" s="30">
        <f t="shared" si="10"/>
        <v>0</v>
      </c>
      <c r="AE95" s="11">
        <f t="shared" si="11"/>
        <v>9043.4199999999983</v>
      </c>
      <c r="AF95" s="23"/>
    </row>
    <row r="96" spans="2:32" ht="15.75" customHeight="1" x14ac:dyDescent="0.2">
      <c r="B96" s="61"/>
      <c r="C96" s="6"/>
      <c r="D96" s="144"/>
      <c r="E96" s="95"/>
      <c r="F96" s="60"/>
      <c r="G96" s="3"/>
      <c r="H96" s="3"/>
      <c r="I96" s="3"/>
      <c r="J96" s="3"/>
      <c r="K96" s="3"/>
      <c r="L96" s="8">
        <f t="shared" si="9"/>
        <v>0</v>
      </c>
      <c r="M96" s="4"/>
      <c r="N96" s="4"/>
      <c r="O96" s="4"/>
      <c r="P96" s="4"/>
      <c r="Q96" s="4"/>
      <c r="R96" s="4"/>
      <c r="S96" s="4"/>
      <c r="T96" s="4"/>
      <c r="U96" s="4"/>
      <c r="V96" s="4"/>
      <c r="W96" s="4"/>
      <c r="X96" s="4"/>
      <c r="Y96" s="4"/>
      <c r="Z96" s="4"/>
      <c r="AA96" s="4"/>
      <c r="AB96" s="4"/>
      <c r="AC96" s="2"/>
      <c r="AD96" s="30">
        <f t="shared" si="10"/>
        <v>0</v>
      </c>
      <c r="AE96" s="11">
        <f t="shared" si="11"/>
        <v>9043.4199999999983</v>
      </c>
      <c r="AF96" s="23"/>
    </row>
    <row r="97" spans="2:32" ht="15.75" customHeight="1" x14ac:dyDescent="0.2">
      <c r="B97" s="61"/>
      <c r="C97" s="6"/>
      <c r="D97" s="144"/>
      <c r="E97" s="95"/>
      <c r="F97" s="60"/>
      <c r="G97" s="3"/>
      <c r="H97" s="3"/>
      <c r="I97" s="3"/>
      <c r="J97" s="3"/>
      <c r="K97" s="3"/>
      <c r="L97" s="8">
        <f t="shared" si="9"/>
        <v>0</v>
      </c>
      <c r="M97" s="4"/>
      <c r="N97" s="4"/>
      <c r="O97" s="4"/>
      <c r="P97" s="4"/>
      <c r="Q97" s="4"/>
      <c r="R97" s="4"/>
      <c r="S97" s="4"/>
      <c r="T97" s="4"/>
      <c r="U97" s="4"/>
      <c r="V97" s="4"/>
      <c r="W97" s="4"/>
      <c r="X97" s="4"/>
      <c r="Y97" s="4"/>
      <c r="Z97" s="4"/>
      <c r="AA97" s="4"/>
      <c r="AB97" s="4"/>
      <c r="AC97" s="2"/>
      <c r="AD97" s="30">
        <f t="shared" si="10"/>
        <v>0</v>
      </c>
      <c r="AE97" s="11">
        <f t="shared" si="11"/>
        <v>9043.4199999999983</v>
      </c>
      <c r="AF97" s="23"/>
    </row>
    <row r="98" spans="2:32" ht="15.75" customHeight="1" x14ac:dyDescent="0.2">
      <c r="B98" s="61"/>
      <c r="C98" s="6"/>
      <c r="D98" s="144"/>
      <c r="E98" s="95"/>
      <c r="F98" s="60"/>
      <c r="G98" s="3"/>
      <c r="H98" s="3"/>
      <c r="I98" s="3"/>
      <c r="J98" s="3"/>
      <c r="K98" s="3"/>
      <c r="L98" s="8">
        <f t="shared" si="9"/>
        <v>0</v>
      </c>
      <c r="M98" s="4"/>
      <c r="N98" s="4"/>
      <c r="O98" s="4"/>
      <c r="P98" s="4"/>
      <c r="Q98" s="4"/>
      <c r="R98" s="4"/>
      <c r="S98" s="4"/>
      <c r="T98" s="4"/>
      <c r="U98" s="4"/>
      <c r="V98" s="4"/>
      <c r="W98" s="4"/>
      <c r="X98" s="4"/>
      <c r="Y98" s="4"/>
      <c r="Z98" s="4"/>
      <c r="AA98" s="4"/>
      <c r="AB98" s="4"/>
      <c r="AC98" s="2"/>
      <c r="AD98" s="30">
        <f t="shared" si="10"/>
        <v>0</v>
      </c>
      <c r="AE98" s="11">
        <f t="shared" si="11"/>
        <v>9043.4199999999983</v>
      </c>
      <c r="AF98" s="23"/>
    </row>
    <row r="99" spans="2:32" ht="15.75" customHeight="1" x14ac:dyDescent="0.2">
      <c r="B99" s="61"/>
      <c r="C99" s="6"/>
      <c r="D99" s="144"/>
      <c r="E99" s="95"/>
      <c r="F99" s="60"/>
      <c r="G99" s="3"/>
      <c r="H99" s="3"/>
      <c r="I99" s="3"/>
      <c r="J99" s="3"/>
      <c r="K99" s="3"/>
      <c r="L99" s="8">
        <f t="shared" si="9"/>
        <v>0</v>
      </c>
      <c r="M99" s="4"/>
      <c r="N99" s="4"/>
      <c r="O99" s="4"/>
      <c r="P99" s="4"/>
      <c r="Q99" s="4"/>
      <c r="R99" s="4"/>
      <c r="S99" s="4"/>
      <c r="T99" s="4"/>
      <c r="U99" s="4"/>
      <c r="V99" s="4"/>
      <c r="W99" s="4"/>
      <c r="X99" s="4"/>
      <c r="Y99" s="4"/>
      <c r="Z99" s="4"/>
      <c r="AA99" s="4"/>
      <c r="AB99" s="4"/>
      <c r="AC99" s="2"/>
      <c r="AD99" s="30">
        <f t="shared" si="10"/>
        <v>0</v>
      </c>
      <c r="AE99" s="11">
        <f t="shared" si="11"/>
        <v>9043.4199999999983</v>
      </c>
      <c r="AF99" s="23"/>
    </row>
    <row r="100" spans="2:32" ht="15.75" customHeight="1" x14ac:dyDescent="0.2">
      <c r="B100" s="61"/>
      <c r="C100" s="6"/>
      <c r="D100" s="144"/>
      <c r="E100" s="95"/>
      <c r="F100" s="60"/>
      <c r="G100" s="3"/>
      <c r="H100" s="3"/>
      <c r="I100" s="3"/>
      <c r="J100" s="3"/>
      <c r="K100" s="3"/>
      <c r="L100" s="8">
        <f t="shared" si="9"/>
        <v>0</v>
      </c>
      <c r="M100" s="4"/>
      <c r="N100" s="4"/>
      <c r="O100" s="4"/>
      <c r="P100" s="4"/>
      <c r="Q100" s="4"/>
      <c r="R100" s="4"/>
      <c r="S100" s="4"/>
      <c r="T100" s="4"/>
      <c r="U100" s="4"/>
      <c r="V100" s="4"/>
      <c r="W100" s="4"/>
      <c r="X100" s="4"/>
      <c r="Y100" s="4"/>
      <c r="Z100" s="4"/>
      <c r="AA100" s="4"/>
      <c r="AB100" s="4"/>
      <c r="AC100" s="2"/>
      <c r="AD100" s="30">
        <f t="shared" si="10"/>
        <v>0</v>
      </c>
      <c r="AE100" s="11">
        <f t="shared" si="11"/>
        <v>9043.4199999999983</v>
      </c>
      <c r="AF100" s="23"/>
    </row>
    <row r="101" spans="2:32" ht="15.75" customHeight="1" x14ac:dyDescent="0.2">
      <c r="B101" s="61"/>
      <c r="C101" s="6"/>
      <c r="D101" s="144"/>
      <c r="E101" s="95"/>
      <c r="F101" s="60"/>
      <c r="G101" s="3"/>
      <c r="H101" s="3"/>
      <c r="I101" s="3"/>
      <c r="J101" s="3"/>
      <c r="K101" s="3"/>
      <c r="L101" s="8">
        <f t="shared" ref="L101:L126" si="12">SUM(F101:K101)</f>
        <v>0</v>
      </c>
      <c r="M101" s="4"/>
      <c r="N101" s="4"/>
      <c r="O101" s="4"/>
      <c r="P101" s="4"/>
      <c r="Q101" s="4"/>
      <c r="R101" s="4"/>
      <c r="S101" s="4"/>
      <c r="T101" s="4"/>
      <c r="U101" s="4"/>
      <c r="V101" s="4"/>
      <c r="W101" s="4"/>
      <c r="X101" s="4"/>
      <c r="Y101" s="4"/>
      <c r="Z101" s="4"/>
      <c r="AA101" s="4"/>
      <c r="AB101" s="4"/>
      <c r="AC101" s="2"/>
      <c r="AD101" s="30">
        <f t="shared" ref="AD101:AD121" si="13">SUM(M101:AC101)</f>
        <v>0</v>
      </c>
      <c r="AE101" s="11">
        <f t="shared" ref="AE101:AE125" si="14">AE100+L101-AD101</f>
        <v>9043.4199999999983</v>
      </c>
      <c r="AF101" s="23"/>
    </row>
    <row r="102" spans="2:32" ht="15.75" customHeight="1" x14ac:dyDescent="0.2">
      <c r="B102" s="61"/>
      <c r="C102" s="6"/>
      <c r="D102" s="144"/>
      <c r="E102" s="95"/>
      <c r="F102" s="60"/>
      <c r="G102" s="3"/>
      <c r="H102" s="3"/>
      <c r="I102" s="3"/>
      <c r="J102" s="3"/>
      <c r="K102" s="3"/>
      <c r="L102" s="8">
        <f t="shared" si="12"/>
        <v>0</v>
      </c>
      <c r="M102" s="4"/>
      <c r="N102" s="4"/>
      <c r="O102" s="4"/>
      <c r="P102" s="4"/>
      <c r="Q102" s="4"/>
      <c r="R102" s="4"/>
      <c r="S102" s="4"/>
      <c r="T102" s="4"/>
      <c r="U102" s="4"/>
      <c r="V102" s="4"/>
      <c r="W102" s="4"/>
      <c r="X102" s="4"/>
      <c r="Y102" s="4"/>
      <c r="Z102" s="4"/>
      <c r="AA102" s="4"/>
      <c r="AB102" s="4"/>
      <c r="AC102" s="2"/>
      <c r="AD102" s="30">
        <f t="shared" si="13"/>
        <v>0</v>
      </c>
      <c r="AE102" s="11">
        <f t="shared" si="14"/>
        <v>9043.4199999999983</v>
      </c>
      <c r="AF102" s="23"/>
    </row>
    <row r="103" spans="2:32" ht="15.75" customHeight="1" x14ac:dyDescent="0.2">
      <c r="B103" s="61"/>
      <c r="C103" s="6"/>
      <c r="D103" s="144"/>
      <c r="E103" s="95"/>
      <c r="F103" s="60"/>
      <c r="G103" s="3"/>
      <c r="H103" s="3"/>
      <c r="I103" s="3"/>
      <c r="J103" s="3"/>
      <c r="K103" s="3"/>
      <c r="L103" s="8">
        <f t="shared" si="12"/>
        <v>0</v>
      </c>
      <c r="M103" s="4"/>
      <c r="N103" s="4"/>
      <c r="O103" s="4"/>
      <c r="P103" s="4"/>
      <c r="Q103" s="4"/>
      <c r="R103" s="4"/>
      <c r="S103" s="4"/>
      <c r="T103" s="4"/>
      <c r="U103" s="4"/>
      <c r="V103" s="4"/>
      <c r="W103" s="4"/>
      <c r="X103" s="4"/>
      <c r="Y103" s="4"/>
      <c r="Z103" s="4"/>
      <c r="AA103" s="4"/>
      <c r="AB103" s="4"/>
      <c r="AC103" s="2"/>
      <c r="AD103" s="30">
        <f t="shared" si="13"/>
        <v>0</v>
      </c>
      <c r="AE103" s="11">
        <f t="shared" si="14"/>
        <v>9043.4199999999983</v>
      </c>
      <c r="AF103" s="23"/>
    </row>
    <row r="104" spans="2:32" ht="15.75" customHeight="1" x14ac:dyDescent="0.2">
      <c r="B104" s="61"/>
      <c r="C104" s="6"/>
      <c r="D104" s="144"/>
      <c r="E104" s="95"/>
      <c r="F104" s="60"/>
      <c r="G104" s="3"/>
      <c r="H104" s="3"/>
      <c r="I104" s="3"/>
      <c r="J104" s="3"/>
      <c r="K104" s="3"/>
      <c r="L104" s="8">
        <f t="shared" si="12"/>
        <v>0</v>
      </c>
      <c r="M104" s="4"/>
      <c r="N104" s="4"/>
      <c r="O104" s="4"/>
      <c r="P104" s="4"/>
      <c r="Q104" s="4"/>
      <c r="R104" s="4"/>
      <c r="S104" s="4"/>
      <c r="T104" s="4"/>
      <c r="U104" s="4"/>
      <c r="V104" s="4"/>
      <c r="W104" s="4"/>
      <c r="X104" s="4"/>
      <c r="Y104" s="4"/>
      <c r="Z104" s="4"/>
      <c r="AA104" s="4"/>
      <c r="AB104" s="4"/>
      <c r="AC104" s="2"/>
      <c r="AD104" s="30">
        <f t="shared" si="13"/>
        <v>0</v>
      </c>
      <c r="AE104" s="11">
        <f t="shared" si="14"/>
        <v>9043.4199999999983</v>
      </c>
      <c r="AF104" s="23"/>
    </row>
    <row r="105" spans="2:32" ht="15.75" customHeight="1" x14ac:dyDescent="0.2">
      <c r="B105" s="61"/>
      <c r="C105" s="6"/>
      <c r="D105" s="144"/>
      <c r="E105" s="95"/>
      <c r="F105" s="60"/>
      <c r="G105" s="3"/>
      <c r="H105" s="3"/>
      <c r="I105" s="3"/>
      <c r="J105" s="3"/>
      <c r="K105" s="3"/>
      <c r="L105" s="8">
        <f t="shared" si="12"/>
        <v>0</v>
      </c>
      <c r="M105" s="4"/>
      <c r="N105" s="4"/>
      <c r="O105" s="4"/>
      <c r="P105" s="4"/>
      <c r="Q105" s="4"/>
      <c r="R105" s="4"/>
      <c r="S105" s="4"/>
      <c r="T105" s="4"/>
      <c r="U105" s="4"/>
      <c r="V105" s="4"/>
      <c r="W105" s="4"/>
      <c r="X105" s="4"/>
      <c r="Y105" s="4"/>
      <c r="Z105" s="4"/>
      <c r="AA105" s="4"/>
      <c r="AB105" s="4"/>
      <c r="AC105" s="2"/>
      <c r="AD105" s="30">
        <f t="shared" si="13"/>
        <v>0</v>
      </c>
      <c r="AE105" s="11">
        <f t="shared" si="14"/>
        <v>9043.4199999999983</v>
      </c>
      <c r="AF105" s="23"/>
    </row>
    <row r="106" spans="2:32" ht="15.75" customHeight="1" x14ac:dyDescent="0.2">
      <c r="B106" s="61"/>
      <c r="C106" s="6"/>
      <c r="D106" s="144"/>
      <c r="E106" s="95"/>
      <c r="F106" s="60"/>
      <c r="G106" s="3"/>
      <c r="H106" s="3"/>
      <c r="I106" s="3"/>
      <c r="J106" s="3"/>
      <c r="K106" s="3"/>
      <c r="L106" s="8">
        <f t="shared" si="12"/>
        <v>0</v>
      </c>
      <c r="M106" s="4"/>
      <c r="N106" s="4"/>
      <c r="O106" s="4"/>
      <c r="P106" s="4"/>
      <c r="Q106" s="4"/>
      <c r="R106" s="4"/>
      <c r="S106" s="4"/>
      <c r="T106" s="4"/>
      <c r="U106" s="4"/>
      <c r="V106" s="4"/>
      <c r="W106" s="4"/>
      <c r="X106" s="4"/>
      <c r="Y106" s="4"/>
      <c r="Z106" s="4"/>
      <c r="AA106" s="4"/>
      <c r="AB106" s="4"/>
      <c r="AC106" s="2"/>
      <c r="AD106" s="30">
        <f t="shared" si="13"/>
        <v>0</v>
      </c>
      <c r="AE106" s="11">
        <f t="shared" si="14"/>
        <v>9043.4199999999983</v>
      </c>
      <c r="AF106" s="23"/>
    </row>
    <row r="107" spans="2:32" ht="15.75" customHeight="1" x14ac:dyDescent="0.2">
      <c r="B107" s="61"/>
      <c r="C107" s="6"/>
      <c r="D107" s="144"/>
      <c r="E107" s="95"/>
      <c r="F107" s="60"/>
      <c r="G107" s="3"/>
      <c r="H107" s="3"/>
      <c r="I107" s="3"/>
      <c r="J107" s="3"/>
      <c r="K107" s="3"/>
      <c r="L107" s="8">
        <f t="shared" si="12"/>
        <v>0</v>
      </c>
      <c r="M107" s="4"/>
      <c r="N107" s="4"/>
      <c r="O107" s="4"/>
      <c r="P107" s="4"/>
      <c r="Q107" s="4"/>
      <c r="R107" s="4"/>
      <c r="S107" s="4"/>
      <c r="T107" s="4"/>
      <c r="U107" s="4"/>
      <c r="V107" s="4"/>
      <c r="W107" s="4"/>
      <c r="X107" s="4"/>
      <c r="Y107" s="4"/>
      <c r="Z107" s="4"/>
      <c r="AA107" s="4"/>
      <c r="AB107" s="4"/>
      <c r="AC107" s="2"/>
      <c r="AD107" s="30">
        <f t="shared" si="13"/>
        <v>0</v>
      </c>
      <c r="AE107" s="11">
        <f t="shared" si="14"/>
        <v>9043.4199999999983</v>
      </c>
      <c r="AF107" s="23"/>
    </row>
    <row r="108" spans="2:32" ht="15.75" customHeight="1" x14ac:dyDescent="0.2">
      <c r="B108" s="61"/>
      <c r="C108" s="6"/>
      <c r="D108" s="144"/>
      <c r="E108" s="95"/>
      <c r="F108" s="60"/>
      <c r="G108" s="3"/>
      <c r="H108" s="3"/>
      <c r="I108" s="3"/>
      <c r="J108" s="3"/>
      <c r="K108" s="3"/>
      <c r="L108" s="8">
        <f t="shared" si="12"/>
        <v>0</v>
      </c>
      <c r="M108" s="4"/>
      <c r="N108" s="4"/>
      <c r="O108" s="4"/>
      <c r="P108" s="4"/>
      <c r="Q108" s="4"/>
      <c r="R108" s="4"/>
      <c r="S108" s="4"/>
      <c r="T108" s="4"/>
      <c r="U108" s="4"/>
      <c r="V108" s="4"/>
      <c r="W108" s="4"/>
      <c r="X108" s="4"/>
      <c r="Y108" s="4"/>
      <c r="Z108" s="4"/>
      <c r="AA108" s="4"/>
      <c r="AB108" s="4"/>
      <c r="AC108" s="2"/>
      <c r="AD108" s="30">
        <f t="shared" si="13"/>
        <v>0</v>
      </c>
      <c r="AE108" s="11">
        <f t="shared" si="14"/>
        <v>9043.4199999999983</v>
      </c>
      <c r="AF108" s="23"/>
    </row>
    <row r="109" spans="2:32" ht="15.75" customHeight="1" x14ac:dyDescent="0.2">
      <c r="B109" s="61"/>
      <c r="C109" s="6"/>
      <c r="D109" s="144"/>
      <c r="E109" s="95"/>
      <c r="F109" s="60"/>
      <c r="G109" s="3"/>
      <c r="H109" s="3"/>
      <c r="I109" s="3"/>
      <c r="J109" s="3"/>
      <c r="K109" s="3"/>
      <c r="L109" s="8">
        <f t="shared" si="12"/>
        <v>0</v>
      </c>
      <c r="M109" s="4"/>
      <c r="N109" s="4"/>
      <c r="O109" s="4"/>
      <c r="P109" s="4"/>
      <c r="Q109" s="4"/>
      <c r="R109" s="4"/>
      <c r="S109" s="4"/>
      <c r="T109" s="4"/>
      <c r="U109" s="4"/>
      <c r="V109" s="4"/>
      <c r="W109" s="4"/>
      <c r="X109" s="4"/>
      <c r="Y109" s="4"/>
      <c r="Z109" s="4"/>
      <c r="AA109" s="4"/>
      <c r="AB109" s="4"/>
      <c r="AC109" s="2"/>
      <c r="AD109" s="30">
        <f t="shared" si="13"/>
        <v>0</v>
      </c>
      <c r="AE109" s="11">
        <f t="shared" si="14"/>
        <v>9043.4199999999983</v>
      </c>
      <c r="AF109" s="23"/>
    </row>
    <row r="110" spans="2:32" ht="15.75" customHeight="1" x14ac:dyDescent="0.2">
      <c r="B110" s="61"/>
      <c r="C110" s="6"/>
      <c r="D110" s="144"/>
      <c r="E110" s="95"/>
      <c r="F110" s="60"/>
      <c r="G110" s="3"/>
      <c r="H110" s="3"/>
      <c r="I110" s="3"/>
      <c r="J110" s="3"/>
      <c r="K110" s="3"/>
      <c r="L110" s="8">
        <f t="shared" si="12"/>
        <v>0</v>
      </c>
      <c r="M110" s="4"/>
      <c r="N110" s="4"/>
      <c r="O110" s="4"/>
      <c r="P110" s="4"/>
      <c r="Q110" s="4"/>
      <c r="R110" s="4"/>
      <c r="S110" s="4"/>
      <c r="T110" s="4"/>
      <c r="U110" s="4"/>
      <c r="V110" s="4"/>
      <c r="W110" s="4"/>
      <c r="X110" s="4"/>
      <c r="Y110" s="4"/>
      <c r="Z110" s="4"/>
      <c r="AA110" s="4"/>
      <c r="AB110" s="4"/>
      <c r="AC110" s="2"/>
      <c r="AD110" s="30">
        <f t="shared" si="13"/>
        <v>0</v>
      </c>
      <c r="AE110" s="11">
        <f t="shared" si="14"/>
        <v>9043.4199999999983</v>
      </c>
      <c r="AF110" s="23"/>
    </row>
    <row r="111" spans="2:32" ht="15.75" customHeight="1" x14ac:dyDescent="0.2">
      <c r="B111" s="61"/>
      <c r="C111" s="6"/>
      <c r="D111" s="144"/>
      <c r="E111" s="95"/>
      <c r="F111" s="60"/>
      <c r="G111" s="3"/>
      <c r="H111" s="3"/>
      <c r="I111" s="3"/>
      <c r="J111" s="3"/>
      <c r="K111" s="3"/>
      <c r="L111" s="8">
        <f t="shared" si="12"/>
        <v>0</v>
      </c>
      <c r="M111" s="4"/>
      <c r="N111" s="4"/>
      <c r="O111" s="4"/>
      <c r="P111" s="4"/>
      <c r="Q111" s="4"/>
      <c r="R111" s="4"/>
      <c r="S111" s="4"/>
      <c r="T111" s="4"/>
      <c r="U111" s="4"/>
      <c r="V111" s="4"/>
      <c r="W111" s="4"/>
      <c r="X111" s="4"/>
      <c r="Y111" s="4"/>
      <c r="Z111" s="4"/>
      <c r="AA111" s="4"/>
      <c r="AB111" s="4"/>
      <c r="AC111" s="2"/>
      <c r="AD111" s="30">
        <f t="shared" si="13"/>
        <v>0</v>
      </c>
      <c r="AE111" s="11">
        <f t="shared" si="14"/>
        <v>9043.4199999999983</v>
      </c>
      <c r="AF111" s="23"/>
    </row>
    <row r="112" spans="2:32" ht="15.75" customHeight="1" x14ac:dyDescent="0.2">
      <c r="B112" s="61"/>
      <c r="C112" s="6"/>
      <c r="D112" s="144"/>
      <c r="E112" s="95"/>
      <c r="F112" s="60"/>
      <c r="G112" s="3"/>
      <c r="H112" s="3"/>
      <c r="I112" s="3"/>
      <c r="J112" s="3"/>
      <c r="K112" s="3"/>
      <c r="L112" s="8">
        <f t="shared" si="12"/>
        <v>0</v>
      </c>
      <c r="M112" s="4"/>
      <c r="N112" s="4"/>
      <c r="O112" s="4"/>
      <c r="P112" s="4"/>
      <c r="Q112" s="4"/>
      <c r="R112" s="4"/>
      <c r="S112" s="4"/>
      <c r="T112" s="4"/>
      <c r="U112" s="4"/>
      <c r="V112" s="4"/>
      <c r="W112" s="4"/>
      <c r="X112" s="4"/>
      <c r="Y112" s="4"/>
      <c r="Z112" s="4"/>
      <c r="AA112" s="4"/>
      <c r="AB112" s="4"/>
      <c r="AC112" s="2"/>
      <c r="AD112" s="30">
        <f t="shared" si="13"/>
        <v>0</v>
      </c>
      <c r="AE112" s="11">
        <f t="shared" si="14"/>
        <v>9043.4199999999983</v>
      </c>
      <c r="AF112" s="23"/>
    </row>
    <row r="113" spans="2:32" ht="15.75" customHeight="1" x14ac:dyDescent="0.2">
      <c r="B113" s="61"/>
      <c r="C113" s="6"/>
      <c r="D113" s="144"/>
      <c r="E113" s="95"/>
      <c r="F113" s="60"/>
      <c r="G113" s="3"/>
      <c r="H113" s="3"/>
      <c r="I113" s="3"/>
      <c r="J113" s="3"/>
      <c r="K113" s="3"/>
      <c r="L113" s="8">
        <f t="shared" si="12"/>
        <v>0</v>
      </c>
      <c r="M113" s="4"/>
      <c r="N113" s="4"/>
      <c r="O113" s="4"/>
      <c r="P113" s="4"/>
      <c r="Q113" s="4"/>
      <c r="R113" s="4"/>
      <c r="S113" s="4"/>
      <c r="T113" s="4"/>
      <c r="U113" s="4"/>
      <c r="V113" s="4"/>
      <c r="W113" s="4"/>
      <c r="X113" s="4"/>
      <c r="Y113" s="4"/>
      <c r="Z113" s="4"/>
      <c r="AA113" s="4"/>
      <c r="AB113" s="4"/>
      <c r="AC113" s="2"/>
      <c r="AD113" s="30">
        <f t="shared" si="13"/>
        <v>0</v>
      </c>
      <c r="AE113" s="11">
        <f t="shared" si="14"/>
        <v>9043.4199999999983</v>
      </c>
      <c r="AF113" s="23"/>
    </row>
    <row r="114" spans="2:32" ht="15.75" customHeight="1" x14ac:dyDescent="0.2">
      <c r="B114" s="61"/>
      <c r="C114" s="6"/>
      <c r="D114" s="144"/>
      <c r="E114" s="95"/>
      <c r="F114" s="60"/>
      <c r="G114" s="3"/>
      <c r="H114" s="3"/>
      <c r="I114" s="3"/>
      <c r="J114" s="3"/>
      <c r="K114" s="3"/>
      <c r="L114" s="8">
        <f t="shared" si="12"/>
        <v>0</v>
      </c>
      <c r="M114" s="4"/>
      <c r="N114" s="4"/>
      <c r="O114" s="4"/>
      <c r="P114" s="4"/>
      <c r="Q114" s="4"/>
      <c r="R114" s="4"/>
      <c r="S114" s="4"/>
      <c r="T114" s="4"/>
      <c r="U114" s="4"/>
      <c r="V114" s="4"/>
      <c r="W114" s="4"/>
      <c r="X114" s="4"/>
      <c r="Y114" s="4"/>
      <c r="Z114" s="4"/>
      <c r="AA114" s="4"/>
      <c r="AB114" s="4"/>
      <c r="AC114" s="2"/>
      <c r="AD114" s="30">
        <f t="shared" si="13"/>
        <v>0</v>
      </c>
      <c r="AE114" s="11">
        <f t="shared" si="14"/>
        <v>9043.4199999999983</v>
      </c>
      <c r="AF114" s="23"/>
    </row>
    <row r="115" spans="2:32" ht="15.75" customHeight="1" x14ac:dyDescent="0.2">
      <c r="B115" s="61"/>
      <c r="C115" s="6"/>
      <c r="D115" s="144"/>
      <c r="E115" s="95"/>
      <c r="F115" s="60"/>
      <c r="G115" s="3"/>
      <c r="H115" s="3"/>
      <c r="I115" s="3"/>
      <c r="J115" s="3"/>
      <c r="K115" s="3"/>
      <c r="L115" s="8">
        <f t="shared" si="12"/>
        <v>0</v>
      </c>
      <c r="M115" s="4"/>
      <c r="N115" s="4"/>
      <c r="O115" s="4"/>
      <c r="P115" s="4"/>
      <c r="Q115" s="4"/>
      <c r="R115" s="4"/>
      <c r="S115" s="4"/>
      <c r="T115" s="4"/>
      <c r="U115" s="4"/>
      <c r="V115" s="4"/>
      <c r="W115" s="4"/>
      <c r="X115" s="4"/>
      <c r="Y115" s="4"/>
      <c r="Z115" s="4"/>
      <c r="AA115" s="4"/>
      <c r="AB115" s="4"/>
      <c r="AC115" s="2"/>
      <c r="AD115" s="30">
        <f t="shared" si="13"/>
        <v>0</v>
      </c>
      <c r="AE115" s="11">
        <f t="shared" si="14"/>
        <v>9043.4199999999983</v>
      </c>
      <c r="AF115" s="23"/>
    </row>
    <row r="116" spans="2:32" ht="15.75" customHeight="1" x14ac:dyDescent="0.2">
      <c r="B116" s="61"/>
      <c r="C116" s="6"/>
      <c r="D116" s="144"/>
      <c r="E116" s="95"/>
      <c r="F116" s="60"/>
      <c r="G116" s="3"/>
      <c r="H116" s="3"/>
      <c r="I116" s="3"/>
      <c r="J116" s="3"/>
      <c r="K116" s="3"/>
      <c r="L116" s="8">
        <f t="shared" si="12"/>
        <v>0</v>
      </c>
      <c r="M116" s="4"/>
      <c r="N116" s="4"/>
      <c r="O116" s="4"/>
      <c r="P116" s="4"/>
      <c r="Q116" s="4"/>
      <c r="R116" s="4"/>
      <c r="S116" s="4"/>
      <c r="T116" s="4"/>
      <c r="U116" s="4"/>
      <c r="V116" s="4"/>
      <c r="W116" s="4"/>
      <c r="X116" s="4"/>
      <c r="Y116" s="4"/>
      <c r="Z116" s="4"/>
      <c r="AA116" s="4"/>
      <c r="AB116" s="4"/>
      <c r="AC116" s="2"/>
      <c r="AD116" s="30">
        <f t="shared" si="13"/>
        <v>0</v>
      </c>
      <c r="AE116" s="11">
        <f t="shared" si="14"/>
        <v>9043.4199999999983</v>
      </c>
      <c r="AF116" s="23"/>
    </row>
    <row r="117" spans="2:32" ht="15.75" customHeight="1" x14ac:dyDescent="0.2">
      <c r="B117" s="61"/>
      <c r="C117" s="6"/>
      <c r="D117" s="144"/>
      <c r="E117" s="95"/>
      <c r="F117" s="60"/>
      <c r="G117" s="3"/>
      <c r="H117" s="3"/>
      <c r="I117" s="3"/>
      <c r="J117" s="3"/>
      <c r="K117" s="3"/>
      <c r="L117" s="8">
        <f t="shared" si="12"/>
        <v>0</v>
      </c>
      <c r="M117" s="4"/>
      <c r="N117" s="4"/>
      <c r="O117" s="4"/>
      <c r="P117" s="4"/>
      <c r="Q117" s="4"/>
      <c r="R117" s="4"/>
      <c r="S117" s="4"/>
      <c r="T117" s="4"/>
      <c r="U117" s="4"/>
      <c r="V117" s="4"/>
      <c r="W117" s="4"/>
      <c r="X117" s="4"/>
      <c r="Y117" s="4"/>
      <c r="Z117" s="4"/>
      <c r="AA117" s="4"/>
      <c r="AB117" s="4"/>
      <c r="AC117" s="2"/>
      <c r="AD117" s="30">
        <f t="shared" si="13"/>
        <v>0</v>
      </c>
      <c r="AE117" s="11">
        <f t="shared" si="14"/>
        <v>9043.4199999999983</v>
      </c>
      <c r="AF117" s="23"/>
    </row>
    <row r="118" spans="2:32" ht="15.75" customHeight="1" x14ac:dyDescent="0.2">
      <c r="B118" s="61"/>
      <c r="C118" s="6"/>
      <c r="D118" s="144"/>
      <c r="E118" s="95"/>
      <c r="F118" s="60"/>
      <c r="G118" s="3"/>
      <c r="H118" s="3"/>
      <c r="I118" s="3"/>
      <c r="J118" s="3"/>
      <c r="K118" s="3"/>
      <c r="L118" s="8">
        <f t="shared" si="12"/>
        <v>0</v>
      </c>
      <c r="M118" s="4"/>
      <c r="N118" s="4"/>
      <c r="O118" s="4"/>
      <c r="P118" s="4"/>
      <c r="Q118" s="4"/>
      <c r="R118" s="4"/>
      <c r="S118" s="4"/>
      <c r="T118" s="4"/>
      <c r="U118" s="4"/>
      <c r="V118" s="4"/>
      <c r="W118" s="4"/>
      <c r="X118" s="4"/>
      <c r="Y118" s="4"/>
      <c r="Z118" s="4"/>
      <c r="AA118" s="4"/>
      <c r="AB118" s="4"/>
      <c r="AC118" s="2"/>
      <c r="AD118" s="30">
        <f t="shared" si="13"/>
        <v>0</v>
      </c>
      <c r="AE118" s="11">
        <f t="shared" si="14"/>
        <v>9043.4199999999983</v>
      </c>
      <c r="AF118" s="23"/>
    </row>
    <row r="119" spans="2:32" ht="15.75" customHeight="1" x14ac:dyDescent="0.2">
      <c r="B119" s="61"/>
      <c r="C119" s="6"/>
      <c r="D119" s="144"/>
      <c r="E119" s="95"/>
      <c r="F119" s="60"/>
      <c r="G119" s="3"/>
      <c r="H119" s="3"/>
      <c r="I119" s="3"/>
      <c r="J119" s="3"/>
      <c r="K119" s="3"/>
      <c r="L119" s="8">
        <f t="shared" si="12"/>
        <v>0</v>
      </c>
      <c r="M119" s="4"/>
      <c r="N119" s="4"/>
      <c r="O119" s="4"/>
      <c r="P119" s="4"/>
      <c r="Q119" s="4"/>
      <c r="R119" s="4"/>
      <c r="S119" s="4"/>
      <c r="T119" s="4"/>
      <c r="U119" s="4"/>
      <c r="V119" s="4"/>
      <c r="W119" s="4"/>
      <c r="X119" s="4"/>
      <c r="Y119" s="4"/>
      <c r="Z119" s="4"/>
      <c r="AA119" s="4"/>
      <c r="AB119" s="4"/>
      <c r="AC119" s="2"/>
      <c r="AD119" s="30">
        <f t="shared" si="13"/>
        <v>0</v>
      </c>
      <c r="AE119" s="11">
        <f t="shared" si="14"/>
        <v>9043.4199999999983</v>
      </c>
      <c r="AF119" s="23"/>
    </row>
    <row r="120" spans="2:32" ht="15.75" customHeight="1" x14ac:dyDescent="0.2">
      <c r="B120" s="61"/>
      <c r="C120" s="6"/>
      <c r="D120" s="144"/>
      <c r="E120" s="95"/>
      <c r="F120" s="60"/>
      <c r="G120" s="3"/>
      <c r="H120" s="3"/>
      <c r="I120" s="3"/>
      <c r="J120" s="3"/>
      <c r="K120" s="3"/>
      <c r="L120" s="8">
        <f t="shared" si="12"/>
        <v>0</v>
      </c>
      <c r="M120" s="4"/>
      <c r="N120" s="4"/>
      <c r="O120" s="4"/>
      <c r="P120" s="4"/>
      <c r="Q120" s="4"/>
      <c r="R120" s="4"/>
      <c r="S120" s="4"/>
      <c r="T120" s="4"/>
      <c r="U120" s="4"/>
      <c r="V120" s="4"/>
      <c r="W120" s="4"/>
      <c r="X120" s="4"/>
      <c r="Y120" s="4"/>
      <c r="Z120" s="4"/>
      <c r="AA120" s="4"/>
      <c r="AB120" s="4"/>
      <c r="AC120" s="2"/>
      <c r="AD120" s="30">
        <f t="shared" si="13"/>
        <v>0</v>
      </c>
      <c r="AE120" s="11">
        <f t="shared" si="14"/>
        <v>9043.4199999999983</v>
      </c>
      <c r="AF120" s="23"/>
    </row>
    <row r="121" spans="2:32" ht="15.75" customHeight="1" x14ac:dyDescent="0.2">
      <c r="B121" s="61"/>
      <c r="C121" s="6"/>
      <c r="D121" s="144"/>
      <c r="E121" s="95"/>
      <c r="F121" s="60"/>
      <c r="G121" s="3"/>
      <c r="H121" s="3"/>
      <c r="I121" s="3"/>
      <c r="J121" s="3"/>
      <c r="K121" s="3"/>
      <c r="L121" s="8">
        <f t="shared" si="12"/>
        <v>0</v>
      </c>
      <c r="M121" s="4"/>
      <c r="N121" s="4"/>
      <c r="O121" s="4"/>
      <c r="P121" s="4"/>
      <c r="Q121" s="4"/>
      <c r="R121" s="4"/>
      <c r="S121" s="4"/>
      <c r="T121" s="4"/>
      <c r="U121" s="4"/>
      <c r="V121" s="4"/>
      <c r="W121" s="4"/>
      <c r="X121" s="4"/>
      <c r="Y121" s="4"/>
      <c r="Z121" s="4"/>
      <c r="AA121" s="4"/>
      <c r="AB121" s="4"/>
      <c r="AC121" s="2"/>
      <c r="AD121" s="30">
        <f t="shared" si="13"/>
        <v>0</v>
      </c>
      <c r="AE121" s="11">
        <f t="shared" si="14"/>
        <v>9043.4199999999983</v>
      </c>
      <c r="AF121" s="23"/>
    </row>
    <row r="122" spans="2:32" ht="15.75" customHeight="1" x14ac:dyDescent="0.2">
      <c r="B122" s="61"/>
      <c r="C122" s="6"/>
      <c r="D122" s="144"/>
      <c r="E122" s="95"/>
      <c r="F122" s="60"/>
      <c r="G122" s="3"/>
      <c r="H122" s="3"/>
      <c r="I122" s="3"/>
      <c r="J122" s="3"/>
      <c r="K122" s="3"/>
      <c r="L122" s="8">
        <f t="shared" si="12"/>
        <v>0</v>
      </c>
      <c r="M122" s="4"/>
      <c r="N122" s="4"/>
      <c r="O122" s="4"/>
      <c r="P122" s="4"/>
      <c r="Q122" s="4"/>
      <c r="R122" s="4"/>
      <c r="S122" s="4"/>
      <c r="T122" s="4"/>
      <c r="U122" s="4"/>
      <c r="V122" s="4"/>
      <c r="W122" s="4"/>
      <c r="X122" s="4"/>
      <c r="Y122" s="4"/>
      <c r="Z122" s="4"/>
      <c r="AA122" s="4"/>
      <c r="AB122" s="4"/>
      <c r="AC122" s="2"/>
      <c r="AD122" s="30"/>
      <c r="AE122" s="11">
        <f t="shared" si="14"/>
        <v>9043.4199999999983</v>
      </c>
      <c r="AF122" s="23"/>
    </row>
    <row r="123" spans="2:32" ht="15.75" customHeight="1" x14ac:dyDescent="0.2">
      <c r="B123" s="61"/>
      <c r="C123" s="6"/>
      <c r="D123" s="144"/>
      <c r="E123" s="95"/>
      <c r="F123" s="60"/>
      <c r="G123" s="3"/>
      <c r="H123" s="3"/>
      <c r="I123" s="3"/>
      <c r="J123" s="3"/>
      <c r="K123" s="3"/>
      <c r="L123" s="8">
        <f t="shared" si="12"/>
        <v>0</v>
      </c>
      <c r="M123" s="4"/>
      <c r="N123" s="4"/>
      <c r="O123" s="4"/>
      <c r="P123" s="4"/>
      <c r="Q123" s="4"/>
      <c r="R123" s="4"/>
      <c r="S123" s="4"/>
      <c r="T123" s="4"/>
      <c r="U123" s="4"/>
      <c r="V123" s="4"/>
      <c r="W123" s="4"/>
      <c r="X123" s="4"/>
      <c r="Y123" s="4"/>
      <c r="Z123" s="4"/>
      <c r="AA123" s="4"/>
      <c r="AB123" s="4"/>
      <c r="AC123" s="2"/>
      <c r="AD123" s="30"/>
      <c r="AE123" s="11">
        <f t="shared" si="14"/>
        <v>9043.4199999999983</v>
      </c>
      <c r="AF123" s="23"/>
    </row>
    <row r="124" spans="2:32" ht="15.75" customHeight="1" x14ac:dyDescent="0.2">
      <c r="B124" s="61"/>
      <c r="C124" s="6"/>
      <c r="D124" s="144"/>
      <c r="E124" s="95"/>
      <c r="F124" s="60"/>
      <c r="G124" s="3"/>
      <c r="H124" s="3"/>
      <c r="I124" s="3"/>
      <c r="J124" s="3"/>
      <c r="K124" s="3"/>
      <c r="L124" s="8">
        <f t="shared" si="12"/>
        <v>0</v>
      </c>
      <c r="M124" s="4"/>
      <c r="N124" s="4"/>
      <c r="O124" s="4"/>
      <c r="P124" s="4"/>
      <c r="Q124" s="4"/>
      <c r="R124" s="4"/>
      <c r="S124" s="4"/>
      <c r="T124" s="4"/>
      <c r="U124" s="4"/>
      <c r="V124" s="4"/>
      <c r="W124" s="4"/>
      <c r="X124" s="4"/>
      <c r="Y124" s="4"/>
      <c r="Z124" s="4"/>
      <c r="AA124" s="4"/>
      <c r="AB124" s="4"/>
      <c r="AC124" s="2"/>
      <c r="AD124" s="30"/>
      <c r="AE124" s="11">
        <f t="shared" si="14"/>
        <v>9043.4199999999983</v>
      </c>
      <c r="AF124" s="23"/>
    </row>
    <row r="125" spans="2:32" ht="15.75" customHeight="1" thickBot="1" x14ac:dyDescent="0.25">
      <c r="B125" s="61"/>
      <c r="C125" s="6"/>
      <c r="D125" s="144"/>
      <c r="E125" s="95"/>
      <c r="F125" s="60"/>
      <c r="G125" s="3"/>
      <c r="H125" s="3"/>
      <c r="I125" s="3"/>
      <c r="J125" s="3"/>
      <c r="K125" s="3"/>
      <c r="L125" s="8">
        <f t="shared" si="12"/>
        <v>0</v>
      </c>
      <c r="M125" s="4"/>
      <c r="N125" s="4"/>
      <c r="O125" s="4"/>
      <c r="P125" s="4"/>
      <c r="Q125" s="4"/>
      <c r="R125" s="4"/>
      <c r="S125" s="4"/>
      <c r="T125" s="4"/>
      <c r="U125" s="4"/>
      <c r="V125" s="4"/>
      <c r="W125" s="4"/>
      <c r="X125" s="4"/>
      <c r="Y125" s="4"/>
      <c r="Z125" s="4"/>
      <c r="AA125" s="4"/>
      <c r="AB125" s="4"/>
      <c r="AC125" s="2"/>
      <c r="AD125" s="30">
        <f>SUM(M125:AC125)</f>
        <v>0</v>
      </c>
      <c r="AE125" s="11">
        <f t="shared" si="14"/>
        <v>9043.4199999999983</v>
      </c>
      <c r="AF125" s="23"/>
    </row>
    <row r="126" spans="2:32" ht="18" customHeight="1" thickBot="1" x14ac:dyDescent="0.25">
      <c r="B126" s="13"/>
      <c r="C126" s="14" t="s">
        <v>36</v>
      </c>
      <c r="D126" s="15"/>
      <c r="E126" s="15"/>
      <c r="F126" s="18">
        <f t="shared" ref="F126:K126" si="15">SUM(F4:F125)</f>
        <v>0</v>
      </c>
      <c r="G126" s="18">
        <f t="shared" si="15"/>
        <v>0</v>
      </c>
      <c r="H126" s="18">
        <f t="shared" si="15"/>
        <v>0</v>
      </c>
      <c r="I126" s="18">
        <f t="shared" si="15"/>
        <v>0</v>
      </c>
      <c r="J126" s="18">
        <f t="shared" si="15"/>
        <v>0</v>
      </c>
      <c r="K126" s="18">
        <f t="shared" si="15"/>
        <v>0</v>
      </c>
      <c r="L126" s="62">
        <f t="shared" si="12"/>
        <v>0</v>
      </c>
      <c r="M126" s="18">
        <f t="shared" ref="M126:AC126" si="16">SUM(M4:M125)</f>
        <v>0</v>
      </c>
      <c r="N126" s="18">
        <f t="shared" si="16"/>
        <v>0</v>
      </c>
      <c r="O126" s="18">
        <f t="shared" si="16"/>
        <v>0</v>
      </c>
      <c r="P126" s="18">
        <f t="shared" si="16"/>
        <v>0</v>
      </c>
      <c r="Q126" s="18">
        <f t="shared" si="16"/>
        <v>0</v>
      </c>
      <c r="R126" s="18">
        <f t="shared" si="16"/>
        <v>0</v>
      </c>
      <c r="S126" s="18">
        <f t="shared" si="16"/>
        <v>0</v>
      </c>
      <c r="T126" s="18">
        <f t="shared" si="16"/>
        <v>0</v>
      </c>
      <c r="U126" s="18">
        <f t="shared" si="16"/>
        <v>0</v>
      </c>
      <c r="V126" s="18">
        <f t="shared" si="16"/>
        <v>0</v>
      </c>
      <c r="W126" s="18">
        <f t="shared" si="16"/>
        <v>0</v>
      </c>
      <c r="X126" s="18">
        <f t="shared" si="16"/>
        <v>0</v>
      </c>
      <c r="Y126" s="18">
        <f t="shared" si="16"/>
        <v>0</v>
      </c>
      <c r="Z126" s="18">
        <f t="shared" si="16"/>
        <v>0</v>
      </c>
      <c r="AA126" s="18">
        <f t="shared" si="16"/>
        <v>0</v>
      </c>
      <c r="AB126" s="18">
        <f t="shared" si="16"/>
        <v>0</v>
      </c>
      <c r="AC126" s="16">
        <f t="shared" si="16"/>
        <v>0</v>
      </c>
      <c r="AD126" s="18">
        <f>SUM(AD4:AD125)</f>
        <v>0</v>
      </c>
      <c r="AE126" s="12"/>
      <c r="AF126" s="19"/>
    </row>
    <row r="127" spans="2:32" ht="15.75" customHeight="1" thickTop="1" thickBot="1" x14ac:dyDescent="0.25">
      <c r="AD127" s="146"/>
      <c r="AE127" s="12">
        <f>AE125</f>
        <v>9043.4199999999983</v>
      </c>
    </row>
    <row r="128" spans="2:32" ht="15.75" customHeight="1" thickTop="1" x14ac:dyDescent="0.2"/>
  </sheetData>
  <mergeCells count="7">
    <mergeCell ref="AD2:AD3"/>
    <mergeCell ref="AE2:AE3"/>
    <mergeCell ref="B2:E2"/>
    <mergeCell ref="L2:L3"/>
    <mergeCell ref="F1:L1"/>
    <mergeCell ref="M2:AB2"/>
    <mergeCell ref="F2:K2"/>
  </mergeCells>
  <phoneticPr fontId="0" type="noConversion"/>
  <dataValidations count="1">
    <dataValidation type="list" allowBlank="1" showInputMessage="1" showErrorMessage="1" sqref="AF4:AF125">
      <formula1>Reconciled</formula1>
    </dataValidation>
  </dataValidations>
  <pageMargins left="0.35433070866141703" right="0.35433070866141703" top="0" bottom="0" header="0.16" footer="0.25"/>
  <pageSetup paperSize="9" scale="29" fitToWidth="0" orientation="landscape" horizontalDpi="4294967293"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Control</vt:lpstr>
      <vt:lpstr>April</vt:lpstr>
      <vt:lpstr>May</vt:lpstr>
      <vt:lpstr>Jun</vt:lpstr>
      <vt:lpstr>July</vt:lpstr>
      <vt:lpstr>Aug</vt:lpstr>
      <vt:lpstr>Sep</vt:lpstr>
      <vt:lpstr>Oct</vt:lpstr>
      <vt:lpstr>Nov</vt:lpstr>
      <vt:lpstr>Dec</vt:lpstr>
      <vt:lpstr>Jan</vt:lpstr>
      <vt:lpstr>Feb</vt:lpstr>
      <vt:lpstr>Mar</vt:lpstr>
      <vt:lpstr>P&amp;L</vt:lpstr>
      <vt:lpstr>Reconciliation</vt:lpstr>
      <vt:lpstr>Full Bank Reconcilliation</vt:lpstr>
      <vt:lpstr>Assets</vt:lpstr>
      <vt:lpstr>Variance Expl.</vt:lpstr>
      <vt:lpstr>April!Print_Area</vt:lpstr>
      <vt:lpstr>Aug!Print_Area</vt:lpstr>
      <vt:lpstr>Dec!Print_Area</vt:lpstr>
      <vt:lpstr>Feb!Print_Area</vt:lpstr>
      <vt:lpstr>Jan!Print_Area</vt:lpstr>
      <vt:lpstr>July!Print_Area</vt:lpstr>
      <vt:lpstr>Jun!Print_Area</vt:lpstr>
      <vt:lpstr>Mar!Print_Area</vt:lpstr>
      <vt:lpstr>May!Print_Area</vt:lpstr>
      <vt:lpstr>Nov!Print_Area</vt:lpstr>
      <vt:lpstr>Oct!Print_Area</vt:lpstr>
      <vt:lpstr>Reconciliation!Print_Area</vt:lpstr>
      <vt:lpstr>Sep!Print_Area</vt:lpstr>
      <vt:lpstr>'Variance Expl.'!Print_Area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Booysen</dc:creator>
  <cp:lastModifiedBy>Bryony Young</cp:lastModifiedBy>
  <cp:lastPrinted>2018-11-12T11:58:25Z</cp:lastPrinted>
  <dcterms:created xsi:type="dcterms:W3CDTF">2012-08-04T07:55:00Z</dcterms:created>
  <dcterms:modified xsi:type="dcterms:W3CDTF">2019-10-11T14:53:51Z</dcterms:modified>
</cp:coreProperties>
</file>